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5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<sst xmlns="http://schemas.openxmlformats.org/spreadsheetml/2006/main" count="270" uniqueCount="205">
  <si>
    <t>I OPŠTI PODACI</t>
  </si>
  <si>
    <t>Poslovno ime</t>
  </si>
  <si>
    <t>Sedište i adresa</t>
  </si>
  <si>
    <t>PIB</t>
  </si>
  <si>
    <t>E-mail, web site</t>
  </si>
  <si>
    <t>Broj i datum rešenja upisa u registar privrednih subjekata</t>
  </si>
  <si>
    <t>Deset najvećih akcionara</t>
  </si>
  <si>
    <t>Redni broj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</si>
  <si>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</si>
  <si>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</si>
  <si>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</si>
  <si>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</si>
  <si>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</si>
  <si>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</si>
  <si>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</si>
  <si>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</si>
  <si>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</si>
  <si>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</si>
  <si>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II PODACI O UPRAVI</t>
  </si>
  <si>
    <t>Ime, prezime i prebivalište</t>
  </si>
  <si>
    <t>Obrazovanje,sadašnje zaposlenje (poslovno ime firme i radno mesto) članstvo u upravnim odborima drugih društava</t>
  </si>
  <si>
    <t>Isplaćeni neto iznos naknade</t>
  </si>
  <si>
    <t>Broj i procenat akcija koje poseduju u akcionarskom društvu</t>
  </si>
  <si>
    <t>III PODACI O POSLOVANJU DRUŠTVA</t>
  </si>
  <si>
    <t>2. Analiza ostvarenih prihoda,rashoda i rezultata poslovanja i racio analiza</t>
  </si>
  <si>
    <t>2.2.</t>
  </si>
  <si>
    <t>2.1.</t>
  </si>
  <si>
    <t>% učešća</t>
  </si>
  <si>
    <t>%</t>
  </si>
  <si>
    <t>Opis</t>
  </si>
  <si>
    <t>Analiza prihoda</t>
  </si>
  <si>
    <t>Iznos (u hiljadama dinara)</t>
  </si>
  <si>
    <t>Prihodi :</t>
  </si>
  <si>
    <t>Ukupno</t>
  </si>
  <si>
    <t>Prihodi od prodaje (delatnosti)</t>
  </si>
  <si>
    <t>Prihodi od prodaje (tržišta)</t>
  </si>
  <si>
    <t>Analiza rashoda</t>
  </si>
  <si>
    <t>Rashodi :</t>
  </si>
  <si>
    <t>Poslovni rashodi</t>
  </si>
  <si>
    <t>2.3.</t>
  </si>
  <si>
    <t>Analiza rezultata poslovanja</t>
  </si>
  <si>
    <t>Rezultat poslovanja</t>
  </si>
  <si>
    <t>2.4.</t>
  </si>
  <si>
    <t>Racio analiza i analiza pokazatelja poslovanja</t>
  </si>
  <si>
    <t>Racio analiza</t>
  </si>
  <si>
    <t>3 Glavni kupci,dobavljači i segmenti</t>
  </si>
  <si>
    <t>Preduzeće ne može izdvojiti segmente u skladu sa MRS 14.</t>
  </si>
  <si>
    <t>Glavni kupci (sa stanovišta prihoda)</t>
  </si>
  <si>
    <t>Glavni dobavljači (sa stanovištaučešća u dobiti)</t>
  </si>
  <si>
    <t>4  Promene bilansnih vrednosti</t>
  </si>
  <si>
    <t>Razlog promene</t>
  </si>
  <si>
    <t>Bilansna pozicija</t>
  </si>
  <si>
    <t>IV - OPIS OČEKIVANOG RAZVOJA DRUŠTVA,PROMENAMA U POSLOVNIM POLITIKAMA DRUŠTVA,KAO I GLAVNOG RIZIKA U PRETNJI</t>
  </si>
  <si>
    <t>1.</t>
  </si>
  <si>
    <t>2.</t>
  </si>
  <si>
    <t>3.</t>
  </si>
  <si>
    <t>4.</t>
  </si>
  <si>
    <t>5.</t>
  </si>
  <si>
    <t>V - OPIS SVIH VAŽNIJIH DOGAĐAJA KOJI SU NASTUPILI NAKON ISTEKA POSLOVNE GODINE ZA KOJU SE IZVEŠTAJ PRIPREMA</t>
  </si>
  <si>
    <t>VI - ZNAČAJNI POSLOVI SA POVEZANIM LICIMA</t>
  </si>
  <si>
    <t>VII - AKTIVNOSTI U OBLASTI ISTRAŽIVANJA I RAZVOJA</t>
  </si>
  <si>
    <t>Ime I prezime (poslovno ime)</t>
  </si>
  <si>
    <t>Vrednost osnovnog kapitala</t>
  </si>
  <si>
    <t>Broj izdatih akcija</t>
  </si>
  <si>
    <t>Broj izdatih akcija-obicne</t>
  </si>
  <si>
    <t>ISIN broj</t>
  </si>
  <si>
    <t>CIF kod</t>
  </si>
  <si>
    <t>Podaci o zavisnim drustvima</t>
  </si>
  <si>
    <t>Poslovno ime sediste I poslovna adresa revizorske kuce koja je revidirala poslednji finansijski izvestaj</t>
  </si>
  <si>
    <t>Poslovni prihodi</t>
  </si>
  <si>
    <t>Finansijski prihodi</t>
  </si>
  <si>
    <t>Ostali prihodi</t>
  </si>
  <si>
    <t>Usluge</t>
  </si>
  <si>
    <t>Prodaja u zemlji</t>
  </si>
  <si>
    <t>Prodaja u inostranstvu</t>
  </si>
  <si>
    <t>Finansijski rashodi</t>
  </si>
  <si>
    <t>Ostali rashodi</t>
  </si>
  <si>
    <t>Troskovi materijala</t>
  </si>
  <si>
    <t>Troskovi zarada naknada zarada I ostali licni rahodi</t>
  </si>
  <si>
    <t>Troskovi amortizacije I rezervisanja</t>
  </si>
  <si>
    <t>Ostali poslovni rashodi</t>
  </si>
  <si>
    <t>Poslovni dobitak/gubitak</t>
  </si>
  <si>
    <t>Finansijski dobitak/gubitak</t>
  </si>
  <si>
    <t>Ostali dobitak/gubitak</t>
  </si>
  <si>
    <t>Dobitak/gubitak pre oporezivanja</t>
  </si>
  <si>
    <t>Porez na dobit</t>
  </si>
  <si>
    <t>Neto dobitak/gubitak</t>
  </si>
  <si>
    <t>Prinos na ukupan kapital(dobitak iz redovnog poslovanja pre oporezivanja/kapital)</t>
  </si>
  <si>
    <t>Prinosa na imovinu (poslovni dobitak/poslovna imovina)</t>
  </si>
  <si>
    <t>Neto prinos na sopstveni kapital(neto dobitak/kapital)</t>
  </si>
  <si>
    <t>Stepen zaduzenosti (dugorocna rezervisanja I obaveze/ukupna pasiva)</t>
  </si>
  <si>
    <t>I stepen likvidnosti(gotovinski ekvivalent I gotovina/kratkorocneobaveze)</t>
  </si>
  <si>
    <t>II stepen likvidnosti (kratkorocna potrazivanja plasmani I gotovina/katkorocne obaveze)</t>
  </si>
  <si>
    <t>Neto obratni kapital (obrtna imovina (bez odlozenih poreskih sredstava)-kratkorocne obaveze)</t>
  </si>
  <si>
    <t>Isplacena dividenda po akciji</t>
  </si>
  <si>
    <t>Mogu se navesti kupci koji ucestviju u ukupnom prihodu drustva npr.vise od 10%.Utvrdjuje se koliko je tacno prihoda ostvareno od kupaca a ne uzima se saldo na kraju godine.Takodje ne uzima se ni dugovni promet kupaca za godinu zbog toga sto je taj iznos kod domacih kupaca najcesce ukljucen PDV a kod stranih eventualne kursne razlike,vec se mora utvrditi ostvareni prihod</t>
  </si>
  <si>
    <t>Mogu se navesti dobavljaci koji ucestvuju u ukupnim obavezamadrusta prema dobavljacima vise od odredjenog procenta.Npr vise od 10%.Uzima se stanje obaveza na dan 31.12.</t>
  </si>
  <si>
    <t>Nematerijalna ulaganja</t>
  </si>
  <si>
    <t>Dugorocni finansijski plasmani</t>
  </si>
  <si>
    <t>Kratkorocna potrazivanja plasmani I gotvina</t>
  </si>
  <si>
    <t>Kratkorocne obaveze</t>
  </si>
  <si>
    <t>Neto dobitak</t>
  </si>
  <si>
    <t>Informacije o stanju(broj u %)sticanju,prodaji I ponistenju sopstvenih akcija</t>
  </si>
  <si>
    <t>Opis ocekivanog razvoja drustva u narednom periodu</t>
  </si>
  <si>
    <t>Promena poslovnih politika</t>
  </si>
  <si>
    <t>Glavni rizici pretnje kojima je privredno drustvo izlozeno</t>
  </si>
  <si>
    <t>Bitni poslovni dogadjaji koji su se desili od dana bilansiranja do dana podnosenja izvestaja</t>
  </si>
  <si>
    <t>Slucajevi u kojima postoji neizvesnost naplate potrazivanja iskazanih kao naplativa 31.12. ili mogucih buducih troskova koji mogu znacajno uticati na finansijsku poziciju drustva</t>
  </si>
  <si>
    <t>Naplacena otpisana ili ispravljena potrazivanja</t>
  </si>
  <si>
    <t>Sudki sporovi izgubljeni nakon isteka poslovne godine</t>
  </si>
  <si>
    <t>ostale bitne promene podataka sadrzanih u prospektu a koji nisu napred navedeni</t>
  </si>
  <si>
    <t>Prodaja proizvoda povezanim licima</t>
  </si>
  <si>
    <t>Prodaja osnovnih sredstava povezanim licima</t>
  </si>
  <si>
    <t>Prihod od prodaje proizvoda</t>
  </si>
  <si>
    <t>/</t>
  </si>
  <si>
    <t>OD DANA BILANSIRANJA DO DO DANA PODNOSENJA IZVESTAJA NIJE BILO BITNIH POSLOVNIH IZVESTAJA</t>
  </si>
  <si>
    <t>NIJE BILO PROMENA POSLOVNIH POLITIKA</t>
  </si>
  <si>
    <t>BEOGRADSKA BERZA-NOVI BEOGRAD OMLADINSKIH BRIGADA 1</t>
  </si>
  <si>
    <t>Delatnost(sifra I opis)</t>
  </si>
  <si>
    <t>OCEKIVAN RAZVOJ DRUSTVA U NAREDNOM PERIODU PROIZILAZI IZ VIZIJE,POLITIKE KVALITETA I STRATESKOG PLANA I TO SU:</t>
  </si>
  <si>
    <r>
      <t>Ø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 Narrow"/>
        <family val="2"/>
      </rPr>
      <t>Smanjenje i optimizacija logističkih troškova nabavke i poboljšanje uslova nabavke definisanjem čvrstih logističkih uslova sa dobavljačima</t>
    </r>
  </si>
  <si>
    <t>NEMA BITNIH PROMENA U ODNOSU NA PODATKE SADRZANE U PROSPEKTU</t>
  </si>
  <si>
    <t xml:space="preserve">PREDUZEĆE ZA PUTEVE POŽAREVAC AD, POŽAREVAC </t>
  </si>
  <si>
    <t>Požarevac, Trg radomira Vujovića 1/II</t>
  </si>
  <si>
    <t>office@pzp-pozarevac.com, www.pzp-pozarevac.com</t>
  </si>
  <si>
    <t>42.11- Izgradnja puteva i autoputeva</t>
  </si>
  <si>
    <t>PRIMORJE DD</t>
  </si>
  <si>
    <t>EAST WEST INVEST AD BEOGRAD</t>
  </si>
  <si>
    <t>UNICREDIT BANK SRBIJA AD - KASTODI RAČUN</t>
  </si>
  <si>
    <t>KOMERCIJALNA BANKA AD BEOGRAD - KASTODI RAČUN</t>
  </si>
  <si>
    <t>VOJVOĐANSKA BANKA AD NOVI SAD - KASTODI RAČUN</t>
  </si>
  <si>
    <t>STOJANOVIĆ MIODRAG</t>
  </si>
  <si>
    <t>STOJANOVIĆ IVAN</t>
  </si>
  <si>
    <t>GERBEC JOŽEF</t>
  </si>
  <si>
    <t>Nema zavisnih društava</t>
  </si>
  <si>
    <t>ZLATKO VILI HOHNJEC</t>
  </si>
  <si>
    <t>PKF DOO BEOGRAD, Palmira Toljatija broj 5/3</t>
  </si>
  <si>
    <t>MARKO ZAMAN</t>
  </si>
  <si>
    <t>DUŠAJ DAMNJANOVIĆ</t>
  </si>
  <si>
    <t xml:space="preserve">DIPLOMIRANI EKONOMISTA </t>
  </si>
  <si>
    <t>VESNA MITIĆ</t>
  </si>
  <si>
    <t>Izvestaj uprave o realizaciji usvojene poslovne politike sa navodjenjem slucaja i razloga za odstupanje iIi drugim nacelnim pitanjima koja se odnose na vodjenje poslova</t>
  </si>
  <si>
    <t>RSPZPPE86894</t>
  </si>
  <si>
    <t>ESVUFR</t>
  </si>
  <si>
    <t>131.466.000 RSD</t>
  </si>
  <si>
    <t>Broj izdatih akcija-prioritetne</t>
  </si>
  <si>
    <t>Naziv organizoanog tržišta na koje su uključeme akcije</t>
  </si>
  <si>
    <t>Sediste i poslovna adresa</t>
  </si>
  <si>
    <t>BD 18575/2005 - 1306.2005.</t>
  </si>
  <si>
    <t>Dipl.ecc, PREDSEDNIK NO</t>
  </si>
  <si>
    <t>dipl.pravnik, član NO</t>
  </si>
  <si>
    <t>dipl.ing, član NO</t>
  </si>
  <si>
    <t>MILORAD BAKALOVIĆ</t>
  </si>
  <si>
    <t>DIPLOMIRANI PRAVNIK</t>
  </si>
  <si>
    <t>POSLOVANJE SE OBAVLJALO U SKLADU SA USVOJENOM POSLOVNOM POLITIKOM</t>
  </si>
  <si>
    <t>Nije bilo navedenih transakcija</t>
  </si>
  <si>
    <t>Iznos nacin formiranja i upotreba rezervi u poslednje dve godine</t>
  </si>
  <si>
    <r>
      <t>Ø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 Narrow"/>
        <family val="2"/>
      </rPr>
      <t>Smanjenje i optimizacija utroska materijala,smanjenje tehnoloskog škarta i poboljsanje normativa vremena</t>
    </r>
  </si>
  <si>
    <t xml:space="preserve">1. DUG ROK NAPLATE IZVRŠENIH RADOVA KOJI JE U NESKLADU SA ROKOM PLAĆANJA ENERGENATA I MATERIJALA   DOBAVLJAČIMA                                 </t>
  </si>
  <si>
    <t>Ulaganje u stručno osposovbljavanje zaposlenih</t>
  </si>
  <si>
    <t xml:space="preserve">Ulaganje u razvoj softvera </t>
  </si>
  <si>
    <t>Milorad Bakalović</t>
  </si>
  <si>
    <t>3. Kodeks korporativnog upravljanja</t>
  </si>
  <si>
    <t xml:space="preserve">Društvo  ima usvojen Kodeks korporativnog upravljanja </t>
  </si>
  <si>
    <t>I pored dugih rokova naplate potraživanja i fiksnih troškova za nabavku energenata, ne očekuje se njihov značajan uticaj na finansijsku poziciju društva.</t>
  </si>
  <si>
    <t>Generalni direktor</t>
  </si>
  <si>
    <t>1. Članovi uprave (na dan 31.12.2013) - Nadzorni odbor</t>
  </si>
  <si>
    <t>2. Članovi izvršnog odbora (na dan 31.12.2013)</t>
  </si>
  <si>
    <t>SUZANA ARVAJI</t>
  </si>
  <si>
    <t>ING.GRAĐEVINE</t>
  </si>
  <si>
    <t>Broj akcionara(na dan 31.12.2013.)</t>
  </si>
  <si>
    <t>Broj zaposlenih (prosecan broj 2013)</t>
  </si>
  <si>
    <t>Broj akcija na dan 31.12.2013</t>
  </si>
  <si>
    <t>Ucesce u osnovnom kapitalu na dan 31.12.2013.</t>
  </si>
  <si>
    <t>2013/2012 (indeks)</t>
  </si>
  <si>
    <t>2013/2012</t>
  </si>
  <si>
    <t>2013/2012(indeks)</t>
  </si>
  <si>
    <t>Nema</t>
  </si>
  <si>
    <t>Ulaganje u istrazivanje i razvoj osnovne delatnosti informacije tehnologije I ljudske resurse</t>
  </si>
  <si>
    <t>JP PUTEVI SRBIJE</t>
  </si>
  <si>
    <t>JP PLANA VELIKA PLANA</t>
  </si>
  <si>
    <t>JP PALANKA</t>
  </si>
  <si>
    <t>JKP BEOGRAD PUT</t>
  </si>
  <si>
    <t>DIREKCIJA SMEDEREVO</t>
  </si>
  <si>
    <t>SRBIJAPUT BEOGRAD</t>
  </si>
  <si>
    <t>KOVILOVAČA</t>
  </si>
  <si>
    <t>POPUNI</t>
  </si>
  <si>
    <t>Naplaćeno  0,36% otpisanih potraživanja</t>
  </si>
  <si>
    <t>OPŠTINA SM.PALANKA</t>
  </si>
  <si>
    <t>DIREKCIJA POŽAREVAC</t>
  </si>
  <si>
    <t>DIREKCIJA V.GRADIŠTE</t>
  </si>
  <si>
    <t>EUROMOTUS</t>
  </si>
  <si>
    <t>BOJA</t>
  </si>
  <si>
    <t>NISKOGRADNJA SM.PALANKA</t>
  </si>
  <si>
    <t>BREZA SVILAJNAC</t>
  </si>
  <si>
    <t>RASCO BEOGRAD</t>
  </si>
  <si>
    <t xml:space="preserve">INSTITUT ZA PUTEVE </t>
  </si>
  <si>
    <t>DUNAV OSIGURANJE</t>
  </si>
  <si>
    <t>naplata potraživanja na osnovu HOV</t>
  </si>
  <si>
    <t>otplata kratkoročnih kredita</t>
  </si>
  <si>
    <t>naplaćena potraživanja iz ranijeg perioda</t>
  </si>
  <si>
    <r>
      <t>Ø</t>
    </r>
    <r>
      <rPr>
        <sz val="10"/>
        <rFont val="Times New Roman"/>
        <family val="1"/>
      </rPr>
      <t xml:space="preserve">  </t>
    </r>
    <r>
      <rPr>
        <sz val="10"/>
        <rFont val="Arial Narrow"/>
        <family val="2"/>
      </rPr>
      <t>Realizacija poslovnih prihoda u visini od  917.617.000 RSD</t>
    </r>
  </si>
  <si>
    <r>
      <t>Ø</t>
    </r>
    <r>
      <rPr>
        <sz val="10"/>
        <rFont val="Times New Roman"/>
        <family val="1"/>
      </rPr>
      <t xml:space="preserve">  </t>
    </r>
    <r>
      <rPr>
        <sz val="10"/>
        <rFont val="Arial Narrow"/>
        <family val="2"/>
      </rPr>
      <t>Ostvarenje neto dobiti od 17.092.354 RSD</t>
    </r>
  </si>
  <si>
    <r>
      <t>Ø</t>
    </r>
    <r>
      <rPr>
        <sz val="10"/>
        <rFont val="Times New Roman"/>
        <family val="1"/>
      </rPr>
      <t xml:space="preserve">  </t>
    </r>
    <r>
      <rPr>
        <sz val="10"/>
        <rFont val="Arial Narrow"/>
        <family val="2"/>
      </rPr>
      <t>Nova investicija u opremu u iznosu od 139.334.000 RSD</t>
    </r>
  </si>
  <si>
    <t>IZVEŠTAJ O POSLOVANJU PZP "POŽAREVAC" A.D. ZA 2013.GODINU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</si>
</sst>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Wingdings"/>
      <family val="0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Wingdings"/>
      <family val="0"/>
    </font>
    <font>
      <sz val="10"/>
      <name val="Times New Roman"/>
      <family val="1"/>
    </font>
    <font>
      <sz val="10"/>
      <name val="Arial Narrow"/>
      <family val="2"/>
    </font>
    <font>
      <b/>
      <sz val="9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57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wrapText="1"/>
    </xf>
    <xf numFmtId="10" fontId="15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 wrapText="1"/>
    </xf>
    <xf numFmtId="10" fontId="16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3" fontId="15" fillId="0" borderId="10" xfId="0" applyNumberFormat="1" applyFont="1" applyBorder="1" applyAlignment="1">
      <alignment wrapText="1"/>
    </xf>
    <xf numFmtId="10" fontId="15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wrapText="1"/>
    </xf>
    <xf numFmtId="10" fontId="16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10" fontId="15" fillId="0" borderId="1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0" fontId="2" fillId="0" borderId="16" xfId="0" applyNumberFormat="1" applyFont="1" applyBorder="1" applyAlignment="1">
      <alignment horizontal="center"/>
    </xf>
    <xf numFmtId="10" fontId="2" fillId="0" borderId="18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5" fillId="0" borderId="1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10" fontId="15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0" fontId="15" fillId="0" borderId="18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5" fillId="0" borderId="1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10" fontId="17" fillId="0" borderId="10" xfId="0" applyNumberFormat="1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5" max="5" width="10.00390625" style="0" customWidth="1"/>
    <col min="8" max="8" width="10.57421875" style="0" customWidth="1"/>
    <col min="9" max="9" width="10.421875" style="0" customWidth="1"/>
    <col min="10" max="10" width="12.421875" style="0" customWidth="1"/>
  </cols>
  <sheetData>
    <row r="1" spans="4:11" ht="15">
      <c r="D1" s="36" t="s">
        <v>204</v>
      </c>
      <c r="E1" s="37"/>
      <c r="F1" s="37"/>
      <c r="G1" s="37"/>
      <c r="H1" s="36"/>
      <c r="I1" s="37"/>
      <c r="J1" s="36"/>
      <c r="K1" s="37"/>
    </row>
    <row r="2" spans="4:11" ht="15">
      <c r="D2" s="37"/>
      <c r="E2" s="44" t="s">
        <v>0</v>
      </c>
      <c r="F2" s="44"/>
      <c r="G2" s="44"/>
      <c r="H2" s="37"/>
      <c r="I2" s="37"/>
      <c r="J2" s="37"/>
      <c r="K2" s="37"/>
    </row>
    <row r="3" spans="1:10" ht="15">
      <c r="A3" s="45">
        <v>1</v>
      </c>
      <c r="B3" s="46" t="s">
        <v>1</v>
      </c>
      <c r="C3" s="46"/>
      <c r="D3" s="46"/>
      <c r="E3" s="46"/>
      <c r="F3" s="46" t="s">
        <v>122</v>
      </c>
      <c r="G3" s="46"/>
      <c r="H3" s="46"/>
      <c r="I3" s="46"/>
      <c r="J3" s="46"/>
    </row>
    <row r="4" spans="1:10" ht="15">
      <c r="A4" s="45"/>
      <c r="B4" s="46" t="s">
        <v>2</v>
      </c>
      <c r="C4" s="46"/>
      <c r="D4" s="46"/>
      <c r="E4" s="46"/>
      <c r="F4" s="46" t="s">
        <v>123</v>
      </c>
      <c r="G4" s="46"/>
      <c r="H4" s="46"/>
      <c r="I4" s="46"/>
      <c r="J4" s="46"/>
    </row>
    <row r="5" spans="1:10" ht="15">
      <c r="A5" s="45"/>
      <c r="B5" s="46" t="s">
        <v>3</v>
      </c>
      <c r="C5" s="46"/>
      <c r="D5" s="46"/>
      <c r="E5" s="46"/>
      <c r="F5" s="46">
        <v>100440287</v>
      </c>
      <c r="G5" s="46"/>
      <c r="H5" s="46"/>
      <c r="I5" s="46"/>
      <c r="J5" s="46"/>
    </row>
    <row r="6" spans="1:10" ht="8.25" customHeight="1">
      <c r="A6" s="45">
        <v>2</v>
      </c>
      <c r="B6" s="47" t="s">
        <v>4</v>
      </c>
      <c r="C6" s="47"/>
      <c r="D6" s="47"/>
      <c r="E6" s="47"/>
      <c r="F6" s="46" t="s">
        <v>124</v>
      </c>
      <c r="G6" s="46"/>
      <c r="H6" s="46"/>
      <c r="I6" s="46"/>
      <c r="J6" s="46"/>
    </row>
    <row r="7" spans="1:10" ht="9" customHeight="1">
      <c r="A7" s="45"/>
      <c r="B7" s="47"/>
      <c r="C7" s="47"/>
      <c r="D7" s="47"/>
      <c r="E7" s="47"/>
      <c r="F7" s="46"/>
      <c r="G7" s="46"/>
      <c r="H7" s="46"/>
      <c r="I7" s="46"/>
      <c r="J7" s="46"/>
    </row>
    <row r="8" spans="1:10" ht="15">
      <c r="A8" s="45">
        <v>3</v>
      </c>
      <c r="B8" s="48" t="s">
        <v>5</v>
      </c>
      <c r="C8" s="48"/>
      <c r="D8" s="48"/>
      <c r="E8" s="48"/>
      <c r="F8" s="46" t="s">
        <v>148</v>
      </c>
      <c r="G8" s="46"/>
      <c r="H8" s="46"/>
      <c r="I8" s="46"/>
      <c r="J8" s="46"/>
    </row>
    <row r="9" spans="1:10" ht="15.75" customHeight="1">
      <c r="A9" s="45"/>
      <c r="B9" s="48"/>
      <c r="C9" s="48"/>
      <c r="D9" s="48"/>
      <c r="E9" s="48"/>
      <c r="F9" s="46"/>
      <c r="G9" s="46"/>
      <c r="H9" s="46"/>
      <c r="I9" s="46"/>
      <c r="J9" s="46"/>
    </row>
    <row r="10" spans="1:10" ht="26.25" customHeight="1">
      <c r="A10" s="4">
        <v>4</v>
      </c>
      <c r="B10" s="38" t="s">
        <v>118</v>
      </c>
      <c r="C10" s="39"/>
      <c r="D10" s="39"/>
      <c r="E10" s="40"/>
      <c r="F10" s="41" t="s">
        <v>125</v>
      </c>
      <c r="G10" s="42"/>
      <c r="H10" s="42"/>
      <c r="I10" s="42"/>
      <c r="J10" s="43"/>
    </row>
    <row r="11" spans="1:10" ht="15" customHeight="1">
      <c r="A11" s="45">
        <v>5</v>
      </c>
      <c r="B11" s="47" t="s">
        <v>171</v>
      </c>
      <c r="C11" s="47"/>
      <c r="D11" s="47"/>
      <c r="E11" s="47"/>
      <c r="F11" s="46">
        <v>198</v>
      </c>
      <c r="G11" s="46"/>
      <c r="H11" s="46"/>
      <c r="I11" s="46"/>
      <c r="J11" s="46"/>
    </row>
    <row r="12" spans="1:10" ht="15" hidden="1">
      <c r="A12" s="45"/>
      <c r="B12" s="47"/>
      <c r="C12" s="47"/>
      <c r="D12" s="47"/>
      <c r="E12" s="47"/>
      <c r="F12" s="46"/>
      <c r="G12" s="46"/>
      <c r="H12" s="46"/>
      <c r="I12" s="46"/>
      <c r="J12" s="46"/>
    </row>
    <row r="13" spans="1:10" ht="15" customHeight="1">
      <c r="A13" s="5">
        <v>6</v>
      </c>
      <c r="B13" s="52" t="s">
        <v>170</v>
      </c>
      <c r="C13" s="53"/>
      <c r="D13" s="53"/>
      <c r="E13" s="54"/>
      <c r="F13" s="49">
        <v>170</v>
      </c>
      <c r="G13" s="50"/>
      <c r="H13" s="50"/>
      <c r="I13" s="50"/>
      <c r="J13" s="51"/>
    </row>
    <row r="15" spans="1:10" ht="20.25" customHeight="1">
      <c r="A15" s="5">
        <v>7</v>
      </c>
      <c r="B15" s="57" t="s">
        <v>6</v>
      </c>
      <c r="C15" s="58"/>
      <c r="D15" s="58"/>
      <c r="E15" s="58"/>
      <c r="F15" s="58"/>
      <c r="G15" s="58"/>
      <c r="H15" s="58"/>
      <c r="I15" s="58"/>
      <c r="J15" s="59"/>
    </row>
    <row r="16" spans="1:10" ht="15">
      <c r="A16" s="61" t="s">
        <v>7</v>
      </c>
      <c r="B16" s="64" t="s">
        <v>61</v>
      </c>
      <c r="C16" s="65"/>
      <c r="D16" s="65"/>
      <c r="E16" s="66"/>
      <c r="F16" s="64" t="s">
        <v>172</v>
      </c>
      <c r="G16" s="65"/>
      <c r="H16" s="66"/>
      <c r="I16" s="73" t="s">
        <v>173</v>
      </c>
      <c r="J16" s="74"/>
    </row>
    <row r="17" spans="1:10" ht="9.75" customHeight="1">
      <c r="A17" s="62"/>
      <c r="B17" s="67"/>
      <c r="C17" s="68"/>
      <c r="D17" s="68"/>
      <c r="E17" s="69"/>
      <c r="F17" s="67"/>
      <c r="G17" s="68"/>
      <c r="H17" s="69"/>
      <c r="I17" s="75"/>
      <c r="J17" s="76"/>
    </row>
    <row r="18" spans="1:10" ht="15" customHeight="1">
      <c r="A18" s="63"/>
      <c r="B18" s="70"/>
      <c r="C18" s="71"/>
      <c r="D18" s="71"/>
      <c r="E18" s="72"/>
      <c r="F18" s="70"/>
      <c r="G18" s="71"/>
      <c r="H18" s="72"/>
      <c r="I18" s="77"/>
      <c r="J18" s="78"/>
    </row>
    <row r="19" spans="1:10" ht="15">
      <c r="A19" s="2" t="s">
        <v>8</v>
      </c>
      <c r="B19" s="60" t="s">
        <v>126</v>
      </c>
      <c r="C19" s="60"/>
      <c r="D19" s="60"/>
      <c r="E19" s="60"/>
      <c r="F19" s="79">
        <v>114139</v>
      </c>
      <c r="G19" s="80"/>
      <c r="H19" s="81"/>
      <c r="I19" s="55">
        <v>0.8683</v>
      </c>
      <c r="J19" s="56"/>
    </row>
    <row r="20" spans="1:10" ht="15">
      <c r="A20" s="2" t="s">
        <v>9</v>
      </c>
      <c r="B20" s="60" t="s">
        <v>127</v>
      </c>
      <c r="C20" s="60"/>
      <c r="D20" s="60"/>
      <c r="E20" s="60"/>
      <c r="F20" s="79">
        <v>5283</v>
      </c>
      <c r="G20" s="80"/>
      <c r="H20" s="81"/>
      <c r="I20" s="55">
        <v>0.0401</v>
      </c>
      <c r="J20" s="56"/>
    </row>
    <row r="21" spans="1:10" ht="15">
      <c r="A21" s="2" t="s">
        <v>10</v>
      </c>
      <c r="B21" s="60" t="s">
        <v>128</v>
      </c>
      <c r="C21" s="60"/>
      <c r="D21" s="60"/>
      <c r="E21" s="60"/>
      <c r="F21" s="79">
        <v>2001</v>
      </c>
      <c r="G21" s="80"/>
      <c r="H21" s="81"/>
      <c r="I21" s="55">
        <v>0.01522</v>
      </c>
      <c r="J21" s="56"/>
    </row>
    <row r="22" spans="1:10" ht="15">
      <c r="A22" s="2" t="s">
        <v>11</v>
      </c>
      <c r="B22" s="60" t="s">
        <v>129</v>
      </c>
      <c r="C22" s="60"/>
      <c r="D22" s="60"/>
      <c r="E22" s="60"/>
      <c r="F22" s="79">
        <v>1761</v>
      </c>
      <c r="G22" s="80"/>
      <c r="H22" s="81"/>
      <c r="I22" s="55">
        <v>0.0133</v>
      </c>
      <c r="J22" s="56"/>
    </row>
    <row r="23" spans="1:10" ht="15">
      <c r="A23" s="2" t="s">
        <v>12</v>
      </c>
      <c r="B23" s="60" t="s">
        <v>130</v>
      </c>
      <c r="C23" s="60"/>
      <c r="D23" s="60"/>
      <c r="E23" s="60"/>
      <c r="F23" s="79">
        <v>1141</v>
      </c>
      <c r="G23" s="80"/>
      <c r="H23" s="81"/>
      <c r="I23" s="55">
        <v>0.0086</v>
      </c>
      <c r="J23" s="56"/>
    </row>
    <row r="24" spans="1:10" ht="15">
      <c r="A24" s="2" t="s">
        <v>13</v>
      </c>
      <c r="B24" s="60" t="s">
        <v>131</v>
      </c>
      <c r="C24" s="60"/>
      <c r="D24" s="60"/>
      <c r="E24" s="60"/>
      <c r="F24" s="79">
        <v>312</v>
      </c>
      <c r="G24" s="80"/>
      <c r="H24" s="81"/>
      <c r="I24" s="55">
        <v>0.0046</v>
      </c>
      <c r="J24" s="56"/>
    </row>
    <row r="25" spans="1:10" ht="15">
      <c r="A25" s="2" t="s">
        <v>14</v>
      </c>
      <c r="B25" s="60" t="s">
        <v>130</v>
      </c>
      <c r="C25" s="60"/>
      <c r="D25" s="60"/>
      <c r="E25" s="60"/>
      <c r="F25" s="79">
        <v>342</v>
      </c>
      <c r="G25" s="80"/>
      <c r="H25" s="81"/>
      <c r="I25" s="55">
        <v>0.0026</v>
      </c>
      <c r="J25" s="56"/>
    </row>
    <row r="26" spans="1:10" ht="15">
      <c r="A26" s="2" t="s">
        <v>15</v>
      </c>
      <c r="B26" s="60" t="s">
        <v>132</v>
      </c>
      <c r="C26" s="60"/>
      <c r="D26" s="60"/>
      <c r="E26" s="60"/>
      <c r="F26" s="79">
        <v>329</v>
      </c>
      <c r="G26" s="80"/>
      <c r="H26" s="81"/>
      <c r="I26" s="55">
        <v>0.0025</v>
      </c>
      <c r="J26" s="56"/>
    </row>
    <row r="27" spans="1:10" ht="15">
      <c r="A27" s="2" t="s">
        <v>16</v>
      </c>
      <c r="B27" s="60" t="s">
        <v>130</v>
      </c>
      <c r="C27" s="60"/>
      <c r="D27" s="60"/>
      <c r="E27" s="60"/>
      <c r="F27" s="79">
        <v>255</v>
      </c>
      <c r="G27" s="80"/>
      <c r="H27" s="81"/>
      <c r="I27" s="55">
        <v>0.0019</v>
      </c>
      <c r="J27" s="56"/>
    </row>
    <row r="28" spans="1:10" ht="15">
      <c r="A28" s="2" t="s">
        <v>17</v>
      </c>
      <c r="B28" s="60" t="s">
        <v>133</v>
      </c>
      <c r="C28" s="60"/>
      <c r="D28" s="60"/>
      <c r="E28" s="60"/>
      <c r="F28" s="79">
        <v>165</v>
      </c>
      <c r="G28" s="80"/>
      <c r="H28" s="81"/>
      <c r="I28" s="55">
        <v>0.0012</v>
      </c>
      <c r="J28" s="56"/>
    </row>
    <row r="29" ht="15">
      <c r="A29" s="1"/>
    </row>
    <row r="30" ht="11.25" customHeight="1"/>
    <row r="31" spans="1:10" ht="15">
      <c r="A31" s="45">
        <v>8</v>
      </c>
      <c r="B31" s="45" t="s">
        <v>62</v>
      </c>
      <c r="C31" s="45"/>
      <c r="D31" s="45"/>
      <c r="E31" s="45"/>
      <c r="F31" s="82" t="s">
        <v>144</v>
      </c>
      <c r="G31" s="82"/>
      <c r="H31" s="82"/>
      <c r="I31" s="82"/>
      <c r="J31" s="82"/>
    </row>
    <row r="32" spans="1:10" ht="4.5" customHeight="1">
      <c r="A32" s="45"/>
      <c r="B32" s="45"/>
      <c r="C32" s="45"/>
      <c r="D32" s="45"/>
      <c r="E32" s="45"/>
      <c r="F32" s="82"/>
      <c r="G32" s="82"/>
      <c r="H32" s="82"/>
      <c r="I32" s="82"/>
      <c r="J32" s="82"/>
    </row>
    <row r="33" spans="6:10" ht="15">
      <c r="F33" s="6"/>
      <c r="G33" s="6"/>
      <c r="H33" s="6"/>
      <c r="I33" s="6"/>
      <c r="J33" s="6"/>
    </row>
    <row r="34" spans="1:10" ht="15">
      <c r="A34" s="45">
        <v>9</v>
      </c>
      <c r="B34" s="45" t="s">
        <v>63</v>
      </c>
      <c r="C34" s="45"/>
      <c r="D34" s="45"/>
      <c r="E34" s="45"/>
      <c r="F34" s="82">
        <v>131446</v>
      </c>
      <c r="G34" s="82"/>
      <c r="H34" s="82"/>
      <c r="I34" s="82"/>
      <c r="J34" s="82"/>
    </row>
    <row r="35" spans="1:10" ht="15">
      <c r="A35" s="45"/>
      <c r="B35" s="45" t="s">
        <v>64</v>
      </c>
      <c r="C35" s="45"/>
      <c r="D35" s="45"/>
      <c r="E35" s="45"/>
      <c r="F35" s="82">
        <v>131446</v>
      </c>
      <c r="G35" s="82"/>
      <c r="H35" s="82"/>
      <c r="I35" s="82"/>
      <c r="J35" s="82"/>
    </row>
    <row r="36" spans="1:10" ht="15">
      <c r="A36" s="45"/>
      <c r="B36" s="45" t="s">
        <v>65</v>
      </c>
      <c r="C36" s="45"/>
      <c r="D36" s="45"/>
      <c r="E36" s="45"/>
      <c r="F36" s="83" t="s">
        <v>142</v>
      </c>
      <c r="G36" s="84"/>
      <c r="H36" s="84"/>
      <c r="I36" s="84"/>
      <c r="J36" s="85"/>
    </row>
    <row r="37" spans="1:10" ht="15">
      <c r="A37" s="45"/>
      <c r="B37" s="45" t="s">
        <v>66</v>
      </c>
      <c r="C37" s="45"/>
      <c r="D37" s="45"/>
      <c r="E37" s="45"/>
      <c r="F37" s="83" t="s">
        <v>143</v>
      </c>
      <c r="G37" s="84"/>
      <c r="H37" s="84"/>
      <c r="I37" s="84"/>
      <c r="J37" s="85"/>
    </row>
    <row r="38" spans="1:10" ht="15">
      <c r="A38" s="45"/>
      <c r="B38" s="45" t="s">
        <v>145</v>
      </c>
      <c r="C38" s="45"/>
      <c r="D38" s="45"/>
      <c r="E38" s="45"/>
      <c r="F38" s="83" t="s">
        <v>114</v>
      </c>
      <c r="G38" s="84"/>
      <c r="H38" s="84"/>
      <c r="I38" s="84"/>
      <c r="J38" s="85"/>
    </row>
    <row r="40" spans="1:10" ht="15">
      <c r="A40" s="4">
        <v>10</v>
      </c>
      <c r="B40" s="45" t="s">
        <v>67</v>
      </c>
      <c r="C40" s="45"/>
      <c r="D40" s="45"/>
      <c r="E40" s="45"/>
      <c r="F40" s="45"/>
      <c r="G40" s="45"/>
      <c r="H40" s="45"/>
      <c r="I40" s="45"/>
      <c r="J40" s="45"/>
    </row>
    <row r="41" spans="1:10" ht="30" customHeight="1">
      <c r="A41" s="7" t="s">
        <v>7</v>
      </c>
      <c r="B41" s="83" t="s">
        <v>1</v>
      </c>
      <c r="C41" s="84"/>
      <c r="D41" s="84"/>
      <c r="E41" s="85"/>
      <c r="F41" s="45" t="s">
        <v>147</v>
      </c>
      <c r="G41" s="45"/>
      <c r="H41" s="45"/>
      <c r="I41" s="45"/>
      <c r="J41" s="45"/>
    </row>
    <row r="42" spans="1:10" ht="15">
      <c r="A42" s="3"/>
      <c r="B42" s="45" t="s">
        <v>134</v>
      </c>
      <c r="C42" s="45"/>
      <c r="D42" s="45"/>
      <c r="E42" s="45"/>
      <c r="F42" s="45"/>
      <c r="G42" s="45"/>
      <c r="H42" s="45"/>
      <c r="I42" s="45"/>
      <c r="J42" s="45"/>
    </row>
    <row r="43" ht="15" customHeight="1"/>
    <row r="44" spans="1:10" ht="15">
      <c r="A44" s="45">
        <v>11</v>
      </c>
      <c r="B44" s="90" t="s">
        <v>68</v>
      </c>
      <c r="C44" s="91"/>
      <c r="D44" s="91"/>
      <c r="E44" s="92"/>
      <c r="F44" s="45" t="s">
        <v>136</v>
      </c>
      <c r="G44" s="45"/>
      <c r="H44" s="45"/>
      <c r="I44" s="45"/>
      <c r="J44" s="45"/>
    </row>
    <row r="45" spans="1:10" ht="20.25" customHeight="1">
      <c r="A45" s="45"/>
      <c r="B45" s="93"/>
      <c r="C45" s="94"/>
      <c r="D45" s="94"/>
      <c r="E45" s="95"/>
      <c r="F45" s="45"/>
      <c r="G45" s="45"/>
      <c r="H45" s="45"/>
      <c r="I45" s="45"/>
      <c r="J45" s="45"/>
    </row>
    <row r="46" ht="15">
      <c r="A46" s="1"/>
    </row>
    <row r="47" spans="1:10" ht="29.25" customHeight="1">
      <c r="A47" s="2">
        <v>12</v>
      </c>
      <c r="B47" s="89" t="s">
        <v>146</v>
      </c>
      <c r="C47" s="87"/>
      <c r="D47" s="87"/>
      <c r="E47" s="88"/>
      <c r="F47" s="86" t="s">
        <v>117</v>
      </c>
      <c r="G47" s="87"/>
      <c r="H47" s="87"/>
      <c r="I47" s="87"/>
      <c r="J47" s="88"/>
    </row>
  </sheetData>
  <sheetProtection/>
  <mergeCells count="80">
    <mergeCell ref="F47:J47"/>
    <mergeCell ref="F41:J41"/>
    <mergeCell ref="F42:J42"/>
    <mergeCell ref="B40:J40"/>
    <mergeCell ref="B47:E47"/>
    <mergeCell ref="A44:A45"/>
    <mergeCell ref="B44:E45"/>
    <mergeCell ref="F44:J45"/>
    <mergeCell ref="B42:E42"/>
    <mergeCell ref="B41:E41"/>
    <mergeCell ref="F35:J35"/>
    <mergeCell ref="A34:A38"/>
    <mergeCell ref="F36:J36"/>
    <mergeCell ref="F37:J37"/>
    <mergeCell ref="F38:J38"/>
    <mergeCell ref="B37:E37"/>
    <mergeCell ref="B38:E38"/>
    <mergeCell ref="B34:E34"/>
    <mergeCell ref="B35:E35"/>
    <mergeCell ref="B36:E36"/>
    <mergeCell ref="I28:J28"/>
    <mergeCell ref="A31:A32"/>
    <mergeCell ref="B31:E32"/>
    <mergeCell ref="B27:E27"/>
    <mergeCell ref="B28:E28"/>
    <mergeCell ref="F31:J32"/>
    <mergeCell ref="F28:H28"/>
    <mergeCell ref="F27:H27"/>
    <mergeCell ref="F34:J34"/>
    <mergeCell ref="I26:J26"/>
    <mergeCell ref="F19:H19"/>
    <mergeCell ref="F20:H20"/>
    <mergeCell ref="F21:H21"/>
    <mergeCell ref="F22:H22"/>
    <mergeCell ref="I25:J25"/>
    <mergeCell ref="I19:J19"/>
    <mergeCell ref="I20:J20"/>
    <mergeCell ref="F25:H25"/>
    <mergeCell ref="B25:E25"/>
    <mergeCell ref="B26:E26"/>
    <mergeCell ref="F26:H26"/>
    <mergeCell ref="I23:J23"/>
    <mergeCell ref="I27:J27"/>
    <mergeCell ref="I24:J24"/>
    <mergeCell ref="F23:H23"/>
    <mergeCell ref="F24:H24"/>
    <mergeCell ref="B23:E23"/>
    <mergeCell ref="B24:E24"/>
    <mergeCell ref="I22:J22"/>
    <mergeCell ref="A16:A18"/>
    <mergeCell ref="B16:E18"/>
    <mergeCell ref="F16:H18"/>
    <mergeCell ref="I16:J18"/>
    <mergeCell ref="B20:E20"/>
    <mergeCell ref="B21:E21"/>
    <mergeCell ref="B22:E22"/>
    <mergeCell ref="A11:A12"/>
    <mergeCell ref="B11:E12"/>
    <mergeCell ref="F11:J12"/>
    <mergeCell ref="F13:J13"/>
    <mergeCell ref="B13:E13"/>
    <mergeCell ref="I21:J21"/>
    <mergeCell ref="B15:J15"/>
    <mergeCell ref="B19:E19"/>
    <mergeCell ref="A6:A7"/>
    <mergeCell ref="B6:E7"/>
    <mergeCell ref="A8:A9"/>
    <mergeCell ref="F6:J7"/>
    <mergeCell ref="B8:E9"/>
    <mergeCell ref="F8:J9"/>
    <mergeCell ref="B10:E10"/>
    <mergeCell ref="F10:J10"/>
    <mergeCell ref="E2:G2"/>
    <mergeCell ref="A3:A5"/>
    <mergeCell ref="B3:E3"/>
    <mergeCell ref="B4:E4"/>
    <mergeCell ref="B5:E5"/>
    <mergeCell ref="F3:J3"/>
    <mergeCell ref="F4:J4"/>
    <mergeCell ref="F5:J5"/>
  </mergeCells>
  <printOptions/>
  <pageMargins left="0.25" right="0.25" top="0.32" bottom="0.9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E31" sqref="E31:G32"/>
    </sheetView>
  </sheetViews>
  <sheetFormatPr defaultColWidth="9.140625" defaultRowHeight="15"/>
  <cols>
    <col min="10" max="10" width="13.8515625" style="0" customWidth="1"/>
  </cols>
  <sheetData>
    <row r="1" spans="5:7" ht="15">
      <c r="E1" s="96" t="s">
        <v>18</v>
      </c>
      <c r="F1" s="97"/>
      <c r="G1" s="97"/>
    </row>
    <row r="2" spans="1:6" ht="15">
      <c r="A2" s="98" t="s">
        <v>166</v>
      </c>
      <c r="B2" s="98"/>
      <c r="C2" s="98"/>
      <c r="D2" s="98"/>
      <c r="E2" s="98"/>
      <c r="F2" s="98"/>
    </row>
    <row r="3" spans="1:10" ht="15">
      <c r="A3" s="61" t="s">
        <v>7</v>
      </c>
      <c r="B3" s="99" t="s">
        <v>19</v>
      </c>
      <c r="C3" s="99"/>
      <c r="D3" s="99"/>
      <c r="E3" s="100" t="s">
        <v>20</v>
      </c>
      <c r="F3" s="101"/>
      <c r="G3" s="102"/>
      <c r="H3" s="99" t="s">
        <v>21</v>
      </c>
      <c r="I3" s="99"/>
      <c r="J3" s="109" t="s">
        <v>22</v>
      </c>
    </row>
    <row r="4" spans="1:10" ht="15">
      <c r="A4" s="62"/>
      <c r="B4" s="99"/>
      <c r="C4" s="99"/>
      <c r="D4" s="99"/>
      <c r="E4" s="103"/>
      <c r="F4" s="104"/>
      <c r="G4" s="105"/>
      <c r="H4" s="99"/>
      <c r="I4" s="99"/>
      <c r="J4" s="110"/>
    </row>
    <row r="5" spans="1:10" ht="27.75" customHeight="1">
      <c r="A5" s="63"/>
      <c r="B5" s="99"/>
      <c r="C5" s="99"/>
      <c r="D5" s="99"/>
      <c r="E5" s="106"/>
      <c r="F5" s="107"/>
      <c r="G5" s="108"/>
      <c r="H5" s="99"/>
      <c r="I5" s="99"/>
      <c r="J5" s="111"/>
    </row>
    <row r="6" spans="1:10" ht="15">
      <c r="A6" s="61">
        <v>1</v>
      </c>
      <c r="B6" s="99" t="s">
        <v>135</v>
      </c>
      <c r="C6" s="99"/>
      <c r="D6" s="99"/>
      <c r="E6" s="99" t="s">
        <v>149</v>
      </c>
      <c r="F6" s="99"/>
      <c r="G6" s="99"/>
      <c r="H6" s="73" t="s">
        <v>114</v>
      </c>
      <c r="I6" s="74"/>
      <c r="J6" s="99" t="s">
        <v>114</v>
      </c>
    </row>
    <row r="7" spans="1:10" ht="15">
      <c r="A7" s="63"/>
      <c r="B7" s="99"/>
      <c r="C7" s="99"/>
      <c r="D7" s="99"/>
      <c r="E7" s="99"/>
      <c r="F7" s="99"/>
      <c r="G7" s="99"/>
      <c r="H7" s="77"/>
      <c r="I7" s="78"/>
      <c r="J7" s="99"/>
    </row>
    <row r="8" spans="1:10" ht="15">
      <c r="A8" s="61">
        <v>2</v>
      </c>
      <c r="B8" s="99" t="s">
        <v>137</v>
      </c>
      <c r="C8" s="99"/>
      <c r="D8" s="99"/>
      <c r="E8" s="99" t="s">
        <v>150</v>
      </c>
      <c r="F8" s="99"/>
      <c r="G8" s="99"/>
      <c r="H8" s="73" t="s">
        <v>114</v>
      </c>
      <c r="I8" s="74"/>
      <c r="J8" s="99" t="s">
        <v>114</v>
      </c>
    </row>
    <row r="9" spans="1:10" ht="15">
      <c r="A9" s="63"/>
      <c r="B9" s="99"/>
      <c r="C9" s="99"/>
      <c r="D9" s="99"/>
      <c r="E9" s="99"/>
      <c r="F9" s="99"/>
      <c r="G9" s="99"/>
      <c r="H9" s="77"/>
      <c r="I9" s="78"/>
      <c r="J9" s="99"/>
    </row>
    <row r="10" spans="1:10" ht="15">
      <c r="A10" s="61">
        <v>3</v>
      </c>
      <c r="B10" s="99" t="s">
        <v>138</v>
      </c>
      <c r="C10" s="99"/>
      <c r="D10" s="99"/>
      <c r="E10" s="99" t="s">
        <v>151</v>
      </c>
      <c r="F10" s="99"/>
      <c r="G10" s="99"/>
      <c r="H10" s="73" t="s">
        <v>114</v>
      </c>
      <c r="I10" s="74"/>
      <c r="J10" s="99" t="s">
        <v>114</v>
      </c>
    </row>
    <row r="11" spans="1:10" ht="15">
      <c r="A11" s="63"/>
      <c r="B11" s="99"/>
      <c r="C11" s="99"/>
      <c r="D11" s="99"/>
      <c r="E11" s="99"/>
      <c r="F11" s="99"/>
      <c r="G11" s="99"/>
      <c r="H11" s="77"/>
      <c r="I11" s="78"/>
      <c r="J11" s="99"/>
    </row>
    <row r="12" spans="1:10" ht="15">
      <c r="A12" s="61">
        <v>4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5">
      <c r="A13" s="63"/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5">
      <c r="A14" s="61">
        <v>5</v>
      </c>
      <c r="B14" s="99"/>
      <c r="C14" s="99"/>
      <c r="D14" s="99"/>
      <c r="E14" s="99"/>
      <c r="F14" s="99"/>
      <c r="G14" s="99"/>
      <c r="H14" s="99"/>
      <c r="I14" s="99"/>
      <c r="J14" s="99"/>
    </row>
    <row r="15" spans="1:10" ht="15">
      <c r="A15" s="63"/>
      <c r="B15" s="99"/>
      <c r="C15" s="99"/>
      <c r="D15" s="99"/>
      <c r="E15" s="99"/>
      <c r="F15" s="99"/>
      <c r="G15" s="99"/>
      <c r="H15" s="99"/>
      <c r="I15" s="99"/>
      <c r="J15" s="99"/>
    </row>
    <row r="16" spans="1:10" ht="15">
      <c r="A16" s="61">
        <v>6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5">
      <c r="A17" s="63"/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5">
      <c r="A18" s="61">
        <v>7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5">
      <c r="A19" s="63"/>
      <c r="B19" s="99"/>
      <c r="C19" s="99"/>
      <c r="D19" s="99"/>
      <c r="E19" s="99"/>
      <c r="F19" s="99"/>
      <c r="G19" s="99"/>
      <c r="H19" s="99"/>
      <c r="I19" s="99"/>
      <c r="J19" s="99"/>
    </row>
    <row r="20" spans="1:10" ht="15">
      <c r="A20" s="61">
        <v>8</v>
      </c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15">
      <c r="A21" s="63"/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15">
      <c r="A22" s="61">
        <v>9</v>
      </c>
      <c r="B22" s="99"/>
      <c r="C22" s="99"/>
      <c r="D22" s="99"/>
      <c r="E22" s="99"/>
      <c r="F22" s="99"/>
      <c r="G22" s="99"/>
      <c r="H22" s="99"/>
      <c r="I22" s="99"/>
      <c r="J22" s="99"/>
    </row>
    <row r="23" spans="1:10" ht="15">
      <c r="A23" s="63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5">
      <c r="A24" s="61">
        <v>10</v>
      </c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15">
      <c r="A25" s="63"/>
      <c r="B25" s="99"/>
      <c r="C25" s="99"/>
      <c r="D25" s="99"/>
      <c r="E25" s="99"/>
      <c r="F25" s="99"/>
      <c r="G25" s="99"/>
      <c r="H25" s="99"/>
      <c r="I25" s="99"/>
      <c r="J25" s="99"/>
    </row>
    <row r="27" spans="1:6" ht="15">
      <c r="A27" s="112" t="s">
        <v>167</v>
      </c>
      <c r="B27" s="112"/>
      <c r="C27" s="112"/>
      <c r="D27" s="112"/>
      <c r="E27" s="112"/>
      <c r="F27" s="112"/>
    </row>
    <row r="28" spans="1:10" ht="15">
      <c r="A28" s="61" t="s">
        <v>7</v>
      </c>
      <c r="B28" s="99" t="s">
        <v>19</v>
      </c>
      <c r="C28" s="99"/>
      <c r="D28" s="99"/>
      <c r="E28" s="100" t="s">
        <v>20</v>
      </c>
      <c r="F28" s="101"/>
      <c r="G28" s="102"/>
      <c r="H28" s="99" t="s">
        <v>21</v>
      </c>
      <c r="I28" s="99"/>
      <c r="J28" s="109" t="s">
        <v>22</v>
      </c>
    </row>
    <row r="29" spans="1:10" ht="15">
      <c r="A29" s="62"/>
      <c r="B29" s="99"/>
      <c r="C29" s="99"/>
      <c r="D29" s="99"/>
      <c r="E29" s="103"/>
      <c r="F29" s="104"/>
      <c r="G29" s="105"/>
      <c r="H29" s="99"/>
      <c r="I29" s="99"/>
      <c r="J29" s="110"/>
    </row>
    <row r="30" spans="1:10" ht="24" customHeight="1">
      <c r="A30" s="63"/>
      <c r="B30" s="99"/>
      <c r="C30" s="99"/>
      <c r="D30" s="99"/>
      <c r="E30" s="106"/>
      <c r="F30" s="107"/>
      <c r="G30" s="108"/>
      <c r="H30" s="99"/>
      <c r="I30" s="99"/>
      <c r="J30" s="111"/>
    </row>
    <row r="31" spans="1:10" ht="15">
      <c r="A31" s="61">
        <v>1</v>
      </c>
      <c r="B31" s="99" t="s">
        <v>168</v>
      </c>
      <c r="C31" s="99"/>
      <c r="D31" s="99"/>
      <c r="E31" s="99" t="s">
        <v>169</v>
      </c>
      <c r="F31" s="99"/>
      <c r="G31" s="99"/>
      <c r="H31" s="113" t="s">
        <v>114</v>
      </c>
      <c r="I31" s="113"/>
      <c r="J31" s="99" t="s">
        <v>114</v>
      </c>
    </row>
    <row r="32" spans="1:10" ht="15">
      <c r="A32" s="63"/>
      <c r="B32" s="99"/>
      <c r="C32" s="99"/>
      <c r="D32" s="99"/>
      <c r="E32" s="99"/>
      <c r="F32" s="99"/>
      <c r="G32" s="99"/>
      <c r="H32" s="113"/>
      <c r="I32" s="113"/>
      <c r="J32" s="99"/>
    </row>
    <row r="33" spans="1:10" ht="15">
      <c r="A33" s="61">
        <v>2</v>
      </c>
      <c r="B33" s="99" t="s">
        <v>140</v>
      </c>
      <c r="C33" s="99"/>
      <c r="D33" s="99"/>
      <c r="E33" s="99" t="s">
        <v>139</v>
      </c>
      <c r="F33" s="99"/>
      <c r="G33" s="99"/>
      <c r="H33" s="113" t="s">
        <v>114</v>
      </c>
      <c r="I33" s="113"/>
      <c r="J33" s="99" t="s">
        <v>114</v>
      </c>
    </row>
    <row r="34" spans="1:10" ht="15">
      <c r="A34" s="63"/>
      <c r="B34" s="99"/>
      <c r="C34" s="99"/>
      <c r="D34" s="99"/>
      <c r="E34" s="99"/>
      <c r="F34" s="99"/>
      <c r="G34" s="99"/>
      <c r="H34" s="113"/>
      <c r="I34" s="113"/>
      <c r="J34" s="99"/>
    </row>
    <row r="35" spans="1:10" ht="15">
      <c r="A35" s="61">
        <v>3</v>
      </c>
      <c r="B35" s="99" t="s">
        <v>152</v>
      </c>
      <c r="C35" s="99"/>
      <c r="D35" s="99"/>
      <c r="E35" s="99" t="s">
        <v>153</v>
      </c>
      <c r="F35" s="99"/>
      <c r="G35" s="99"/>
      <c r="H35" s="99" t="s">
        <v>114</v>
      </c>
      <c r="I35" s="99"/>
      <c r="J35" s="99" t="s">
        <v>114</v>
      </c>
    </row>
    <row r="36" spans="1:10" ht="15">
      <c r="A36" s="63"/>
      <c r="B36" s="99"/>
      <c r="C36" s="99"/>
      <c r="D36" s="99"/>
      <c r="E36" s="99"/>
      <c r="F36" s="99"/>
      <c r="G36" s="99"/>
      <c r="H36" s="99"/>
      <c r="I36" s="99"/>
      <c r="J36" s="99"/>
    </row>
    <row r="37" spans="1:10" ht="15">
      <c r="A37" s="61">
        <v>4</v>
      </c>
      <c r="B37" s="99"/>
      <c r="C37" s="99"/>
      <c r="D37" s="99"/>
      <c r="E37" s="99"/>
      <c r="F37" s="99"/>
      <c r="G37" s="99"/>
      <c r="H37" s="99"/>
      <c r="I37" s="99"/>
      <c r="J37" s="99"/>
    </row>
    <row r="38" spans="1:10" ht="15">
      <c r="A38" s="63"/>
      <c r="B38" s="99"/>
      <c r="C38" s="99"/>
      <c r="D38" s="99"/>
      <c r="E38" s="99"/>
      <c r="F38" s="99"/>
      <c r="G38" s="99"/>
      <c r="H38" s="99"/>
      <c r="I38" s="99"/>
      <c r="J38" s="99"/>
    </row>
    <row r="39" spans="1:10" ht="15">
      <c r="A39" s="61">
        <v>5</v>
      </c>
      <c r="B39" s="99"/>
      <c r="C39" s="99"/>
      <c r="D39" s="99"/>
      <c r="E39" s="99"/>
      <c r="F39" s="99"/>
      <c r="G39" s="99"/>
      <c r="H39" s="99"/>
      <c r="I39" s="99"/>
      <c r="J39" s="99"/>
    </row>
    <row r="40" spans="1:10" ht="15">
      <c r="A40" s="63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5">
      <c r="A41" s="61">
        <v>6</v>
      </c>
      <c r="B41" s="99"/>
      <c r="C41" s="99"/>
      <c r="D41" s="99"/>
      <c r="E41" s="99"/>
      <c r="F41" s="99"/>
      <c r="G41" s="99"/>
      <c r="H41" s="99"/>
      <c r="I41" s="99"/>
      <c r="J41" s="99"/>
    </row>
    <row r="42" spans="1:10" ht="15">
      <c r="A42" s="63"/>
      <c r="B42" s="99"/>
      <c r="C42" s="99"/>
      <c r="D42" s="99"/>
      <c r="E42" s="99"/>
      <c r="F42" s="99"/>
      <c r="G42" s="99"/>
      <c r="H42" s="99"/>
      <c r="I42" s="99"/>
      <c r="J42" s="99"/>
    </row>
    <row r="43" spans="1:10" ht="15">
      <c r="A43" s="61">
        <v>7</v>
      </c>
      <c r="B43" s="99"/>
      <c r="C43" s="99"/>
      <c r="D43" s="99"/>
      <c r="E43" s="99"/>
      <c r="F43" s="99"/>
      <c r="G43" s="99"/>
      <c r="H43" s="99"/>
      <c r="I43" s="99"/>
      <c r="J43" s="99"/>
    </row>
    <row r="44" spans="1:10" ht="15">
      <c r="A44" s="63"/>
      <c r="B44" s="99"/>
      <c r="C44" s="99"/>
      <c r="D44" s="99"/>
      <c r="E44" s="99"/>
      <c r="F44" s="99"/>
      <c r="G44" s="99"/>
      <c r="H44" s="99"/>
      <c r="I44" s="99"/>
      <c r="J44" s="99"/>
    </row>
    <row r="45" spans="1:10" ht="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6" ht="15">
      <c r="A46" s="112" t="s">
        <v>162</v>
      </c>
      <c r="B46" s="112"/>
      <c r="C46" s="112"/>
      <c r="D46" s="112"/>
      <c r="E46" s="112"/>
      <c r="F46" s="112"/>
    </row>
    <row r="47" spans="2:9" ht="17.25" customHeight="1">
      <c r="B47" s="114" t="s">
        <v>163</v>
      </c>
      <c r="C47" s="114"/>
      <c r="D47" s="114"/>
      <c r="E47" s="114"/>
      <c r="F47" s="114"/>
      <c r="G47" s="114"/>
      <c r="H47" s="114"/>
      <c r="I47" s="114"/>
    </row>
  </sheetData>
  <sheetProtection/>
  <mergeCells count="100">
    <mergeCell ref="A46:F46"/>
    <mergeCell ref="B47:I47"/>
    <mergeCell ref="A41:A42"/>
    <mergeCell ref="B41:D42"/>
    <mergeCell ref="E41:G42"/>
    <mergeCell ref="H41:I42"/>
    <mergeCell ref="J41:J42"/>
    <mergeCell ref="A43:A44"/>
    <mergeCell ref="B43:D44"/>
    <mergeCell ref="E43:G44"/>
    <mergeCell ref="H43:I44"/>
    <mergeCell ref="J43:J44"/>
    <mergeCell ref="J37:J38"/>
    <mergeCell ref="A39:A40"/>
    <mergeCell ref="B39:D40"/>
    <mergeCell ref="E39:G40"/>
    <mergeCell ref="H39:I40"/>
    <mergeCell ref="J39:J40"/>
    <mergeCell ref="A37:A38"/>
    <mergeCell ref="B37:D38"/>
    <mergeCell ref="E37:G38"/>
    <mergeCell ref="H37:I38"/>
    <mergeCell ref="J33:J34"/>
    <mergeCell ref="A35:A36"/>
    <mergeCell ref="B35:D36"/>
    <mergeCell ref="E35:G36"/>
    <mergeCell ref="H35:I36"/>
    <mergeCell ref="J35:J36"/>
    <mergeCell ref="A33:A34"/>
    <mergeCell ref="B33:D34"/>
    <mergeCell ref="E33:G34"/>
    <mergeCell ref="H33:I34"/>
    <mergeCell ref="J28:J30"/>
    <mergeCell ref="A31:A32"/>
    <mergeCell ref="B31:D32"/>
    <mergeCell ref="E31:G32"/>
    <mergeCell ref="H31:I32"/>
    <mergeCell ref="J31:J32"/>
    <mergeCell ref="A28:A30"/>
    <mergeCell ref="B28:D30"/>
    <mergeCell ref="E28:G30"/>
    <mergeCell ref="H28:I30"/>
    <mergeCell ref="A24:A25"/>
    <mergeCell ref="B24:D25"/>
    <mergeCell ref="E24:G25"/>
    <mergeCell ref="H24:I25"/>
    <mergeCell ref="J24:J25"/>
    <mergeCell ref="A27:F27"/>
    <mergeCell ref="J20:J21"/>
    <mergeCell ref="A22:A23"/>
    <mergeCell ref="B22:D23"/>
    <mergeCell ref="E22:G23"/>
    <mergeCell ref="H22:I23"/>
    <mergeCell ref="J22:J23"/>
    <mergeCell ref="A20:A21"/>
    <mergeCell ref="B20:D21"/>
    <mergeCell ref="E20:G21"/>
    <mergeCell ref="H20:I21"/>
    <mergeCell ref="J16:J17"/>
    <mergeCell ref="A18:A19"/>
    <mergeCell ref="B18:D19"/>
    <mergeCell ref="E18:G19"/>
    <mergeCell ref="H18:I19"/>
    <mergeCell ref="J18:J19"/>
    <mergeCell ref="A16:A17"/>
    <mergeCell ref="B16:D17"/>
    <mergeCell ref="E16:G17"/>
    <mergeCell ref="H16:I17"/>
    <mergeCell ref="J12:J13"/>
    <mergeCell ref="A14:A15"/>
    <mergeCell ref="B14:D15"/>
    <mergeCell ref="E14:G15"/>
    <mergeCell ref="H14:I15"/>
    <mergeCell ref="J14:J15"/>
    <mergeCell ref="A12:A13"/>
    <mergeCell ref="B12:D13"/>
    <mergeCell ref="E12:G13"/>
    <mergeCell ref="H12:I13"/>
    <mergeCell ref="J8:J9"/>
    <mergeCell ref="A10:A11"/>
    <mergeCell ref="B10:D11"/>
    <mergeCell ref="E10:G11"/>
    <mergeCell ref="H10:I11"/>
    <mergeCell ref="J10:J11"/>
    <mergeCell ref="A8:A9"/>
    <mergeCell ref="B8:D9"/>
    <mergeCell ref="E8:G9"/>
    <mergeCell ref="H8:I9"/>
    <mergeCell ref="A6:A7"/>
    <mergeCell ref="B6:D7"/>
    <mergeCell ref="E6:G7"/>
    <mergeCell ref="H6:I7"/>
    <mergeCell ref="J6:J7"/>
    <mergeCell ref="H3:I5"/>
    <mergeCell ref="E1:G1"/>
    <mergeCell ref="A2:F2"/>
    <mergeCell ref="A3:A5"/>
    <mergeCell ref="B3:D5"/>
    <mergeCell ref="E3:G5"/>
    <mergeCell ref="J3:J5"/>
  </mergeCells>
  <printOptions/>
  <pageMargins left="0.25" right="0.25" top="0.33" bottom="0.26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6"/>
  <sheetViews>
    <sheetView zoomScale="85" zoomScaleNormal="85" zoomScalePageLayoutView="0" workbookViewId="0" topLeftCell="A244">
      <selection activeCell="M251" sqref="M251"/>
    </sheetView>
  </sheetViews>
  <sheetFormatPr defaultColWidth="9.140625" defaultRowHeight="15"/>
  <cols>
    <col min="1" max="5" width="9.140625" style="9" customWidth="1"/>
    <col min="6" max="7" width="10.140625" style="9" bestFit="1" customWidth="1"/>
    <col min="8" max="8" width="10.421875" style="9" customWidth="1"/>
    <col min="9" max="9" width="11.7109375" style="9" bestFit="1" customWidth="1"/>
    <col min="10" max="10" width="11.8515625" style="9" customWidth="1"/>
    <col min="11" max="16384" width="9.140625" style="9" customWidth="1"/>
  </cols>
  <sheetData>
    <row r="2" spans="3:8" ht="15">
      <c r="C2" s="133" t="s">
        <v>23</v>
      </c>
      <c r="D2" s="133"/>
      <c r="E2" s="133"/>
      <c r="F2" s="133"/>
      <c r="G2" s="133"/>
      <c r="H2" s="133"/>
    </row>
    <row r="4" spans="1:10" ht="15">
      <c r="A4" s="134">
        <v>1</v>
      </c>
      <c r="B4" s="135" t="s">
        <v>141</v>
      </c>
      <c r="C4" s="135"/>
      <c r="D4" s="135"/>
      <c r="E4" s="135"/>
      <c r="F4" s="135" t="s">
        <v>154</v>
      </c>
      <c r="G4" s="135"/>
      <c r="H4" s="135"/>
      <c r="I4" s="135"/>
      <c r="J4" s="135"/>
    </row>
    <row r="5" spans="1:10" ht="15">
      <c r="A5" s="134"/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5">
      <c r="A6" s="134"/>
      <c r="B6" s="135"/>
      <c r="C6" s="135"/>
      <c r="D6" s="135"/>
      <c r="E6" s="135"/>
      <c r="F6" s="135"/>
      <c r="G6" s="135"/>
      <c r="H6" s="135"/>
      <c r="I6" s="135"/>
      <c r="J6" s="135"/>
    </row>
    <row r="7" spans="1:10" ht="30.75" customHeight="1">
      <c r="A7" s="134"/>
      <c r="B7" s="135"/>
      <c r="C7" s="135"/>
      <c r="D7" s="135"/>
      <c r="E7" s="135"/>
      <c r="F7" s="135"/>
      <c r="G7" s="135"/>
      <c r="H7" s="135"/>
      <c r="I7" s="135"/>
      <c r="J7" s="135"/>
    </row>
    <row r="9" spans="2:10" ht="15">
      <c r="B9" s="136" t="s">
        <v>24</v>
      </c>
      <c r="C9" s="136"/>
      <c r="D9" s="136"/>
      <c r="E9" s="136"/>
      <c r="F9" s="136"/>
      <c r="G9" s="136"/>
      <c r="H9" s="136"/>
      <c r="I9" s="136"/>
      <c r="J9" s="136"/>
    </row>
    <row r="12" spans="1:10" ht="15">
      <c r="A12" s="137" t="s">
        <v>26</v>
      </c>
      <c r="B12" s="124" t="s">
        <v>30</v>
      </c>
      <c r="C12" s="125"/>
      <c r="D12" s="125"/>
      <c r="E12" s="125"/>
      <c r="F12" s="125"/>
      <c r="G12" s="125"/>
      <c r="H12" s="125"/>
      <c r="I12" s="125"/>
      <c r="J12" s="126"/>
    </row>
    <row r="13" spans="1:10" ht="15">
      <c r="A13" s="137"/>
      <c r="B13" s="127" t="s">
        <v>29</v>
      </c>
      <c r="C13" s="127"/>
      <c r="D13" s="127"/>
      <c r="E13" s="127"/>
      <c r="F13" s="127" t="s">
        <v>31</v>
      </c>
      <c r="G13" s="127"/>
      <c r="H13" s="127"/>
      <c r="I13" s="127"/>
      <c r="J13" s="17" t="s">
        <v>28</v>
      </c>
    </row>
    <row r="14" spans="1:10" ht="15">
      <c r="A14" s="137"/>
      <c r="B14" s="127"/>
      <c r="C14" s="127"/>
      <c r="D14" s="127"/>
      <c r="E14" s="127"/>
      <c r="F14" s="127" t="s">
        <v>27</v>
      </c>
      <c r="G14" s="127"/>
      <c r="H14" s="127"/>
      <c r="I14" s="127"/>
      <c r="J14" s="127"/>
    </row>
    <row r="15" spans="1:10" ht="30" customHeight="1">
      <c r="A15" s="137"/>
      <c r="B15" s="124" t="s">
        <v>32</v>
      </c>
      <c r="C15" s="125"/>
      <c r="D15" s="125"/>
      <c r="E15" s="126"/>
      <c r="F15" s="17">
        <v>2013</v>
      </c>
      <c r="G15" s="17">
        <v>2012</v>
      </c>
      <c r="H15" s="17">
        <v>2013</v>
      </c>
      <c r="I15" s="17">
        <v>2012</v>
      </c>
      <c r="J15" s="17" t="s">
        <v>174</v>
      </c>
    </row>
    <row r="16" spans="1:10" ht="15">
      <c r="A16" s="137"/>
      <c r="B16" s="129" t="s">
        <v>69</v>
      </c>
      <c r="C16" s="129"/>
      <c r="D16" s="129"/>
      <c r="E16" s="129"/>
      <c r="F16" s="21">
        <v>710397</v>
      </c>
      <c r="G16" s="21">
        <v>1378671</v>
      </c>
      <c r="H16" s="22">
        <v>0.9409</v>
      </c>
      <c r="I16" s="22">
        <v>0.9602</v>
      </c>
      <c r="J16" s="22">
        <v>0.5153</v>
      </c>
    </row>
    <row r="17" spans="1:10" ht="15">
      <c r="A17" s="137"/>
      <c r="B17" s="129" t="s">
        <v>70</v>
      </c>
      <c r="C17" s="129"/>
      <c r="D17" s="129"/>
      <c r="E17" s="129"/>
      <c r="F17" s="21">
        <v>37721</v>
      </c>
      <c r="G17" s="21">
        <v>25016</v>
      </c>
      <c r="H17" s="22">
        <v>0.05</v>
      </c>
      <c r="I17" s="22">
        <v>0.0174</v>
      </c>
      <c r="J17" s="22">
        <v>1.5079</v>
      </c>
    </row>
    <row r="18" spans="1:10" ht="15">
      <c r="A18" s="137"/>
      <c r="B18" s="129" t="s">
        <v>71</v>
      </c>
      <c r="C18" s="129"/>
      <c r="D18" s="129"/>
      <c r="E18" s="129"/>
      <c r="F18" s="21">
        <v>6877</v>
      </c>
      <c r="G18" s="21">
        <v>32105</v>
      </c>
      <c r="H18" s="22">
        <v>0.0091</v>
      </c>
      <c r="I18" s="22">
        <v>0.0224</v>
      </c>
      <c r="J18" s="22">
        <v>0.2142</v>
      </c>
    </row>
    <row r="19" spans="1:10" ht="15">
      <c r="A19" s="137"/>
      <c r="B19" s="130" t="s">
        <v>33</v>
      </c>
      <c r="C19" s="131"/>
      <c r="D19" s="131"/>
      <c r="E19" s="132"/>
      <c r="F19" s="23">
        <v>754995</v>
      </c>
      <c r="G19" s="23">
        <v>1435792</v>
      </c>
      <c r="H19" s="24">
        <v>1</v>
      </c>
      <c r="I19" s="24">
        <v>1</v>
      </c>
      <c r="J19" s="24">
        <v>0.5258</v>
      </c>
    </row>
    <row r="20" spans="1:10" ht="15">
      <c r="A20" s="137"/>
      <c r="B20" s="138" t="s">
        <v>34</v>
      </c>
      <c r="C20" s="139"/>
      <c r="D20" s="139"/>
      <c r="E20" s="139"/>
      <c r="F20" s="139"/>
      <c r="G20" s="139"/>
      <c r="H20" s="139"/>
      <c r="I20" s="139"/>
      <c r="J20" s="140"/>
    </row>
    <row r="21" spans="1:10" ht="15">
      <c r="A21" s="137"/>
      <c r="B21" s="141" t="s">
        <v>113</v>
      </c>
      <c r="C21" s="141"/>
      <c r="D21" s="141"/>
      <c r="E21" s="141"/>
      <c r="F21" s="21">
        <v>4743</v>
      </c>
      <c r="G21" s="21">
        <v>7544</v>
      </c>
      <c r="H21" s="22">
        <v>0.0067</v>
      </c>
      <c r="I21" s="22">
        <v>0.0066</v>
      </c>
      <c r="J21" s="22">
        <v>0.6287</v>
      </c>
    </row>
    <row r="22" spans="1:10" ht="15">
      <c r="A22" s="137"/>
      <c r="B22" s="129"/>
      <c r="C22" s="129"/>
      <c r="D22" s="129"/>
      <c r="E22" s="129"/>
      <c r="F22" s="21"/>
      <c r="G22" s="21"/>
      <c r="H22" s="25"/>
      <c r="I22" s="25"/>
      <c r="J22" s="25"/>
    </row>
    <row r="23" spans="1:10" ht="15">
      <c r="A23" s="137"/>
      <c r="B23" s="129" t="s">
        <v>72</v>
      </c>
      <c r="C23" s="129"/>
      <c r="D23" s="129"/>
      <c r="E23" s="129"/>
      <c r="F23" s="21">
        <v>709326</v>
      </c>
      <c r="G23" s="21">
        <v>1433198</v>
      </c>
      <c r="H23" s="22">
        <v>0.9933</v>
      </c>
      <c r="I23" s="22">
        <v>0.9934</v>
      </c>
      <c r="J23" s="22">
        <v>0.4949</v>
      </c>
    </row>
    <row r="24" spans="1:10" ht="15">
      <c r="A24" s="137"/>
      <c r="B24" s="128" t="s">
        <v>33</v>
      </c>
      <c r="C24" s="128"/>
      <c r="D24" s="128"/>
      <c r="E24" s="128"/>
      <c r="F24" s="23">
        <v>714069</v>
      </c>
      <c r="G24" s="23">
        <v>1440742</v>
      </c>
      <c r="H24" s="26">
        <v>100</v>
      </c>
      <c r="I24" s="26">
        <v>100</v>
      </c>
      <c r="J24" s="24">
        <v>0.4956</v>
      </c>
    </row>
    <row r="25" spans="1:10" ht="15">
      <c r="A25" s="137"/>
      <c r="B25" s="129" t="s">
        <v>35</v>
      </c>
      <c r="C25" s="129"/>
      <c r="D25" s="129"/>
      <c r="E25" s="129"/>
      <c r="F25" s="129"/>
      <c r="G25" s="129"/>
      <c r="H25" s="129"/>
      <c r="I25" s="129"/>
      <c r="J25" s="129"/>
    </row>
    <row r="26" spans="1:10" ht="15">
      <c r="A26" s="137"/>
      <c r="B26" s="141" t="s">
        <v>73</v>
      </c>
      <c r="C26" s="141"/>
      <c r="D26" s="141"/>
      <c r="E26" s="141"/>
      <c r="F26" s="21">
        <v>714069</v>
      </c>
      <c r="G26" s="21">
        <v>1440742</v>
      </c>
      <c r="H26" s="27">
        <v>100</v>
      </c>
      <c r="I26" s="27">
        <v>100</v>
      </c>
      <c r="J26" s="25">
        <v>100</v>
      </c>
    </row>
    <row r="27" spans="1:10" ht="15">
      <c r="A27" s="137"/>
      <c r="B27" s="129" t="s">
        <v>74</v>
      </c>
      <c r="C27" s="129"/>
      <c r="D27" s="129"/>
      <c r="E27" s="129"/>
      <c r="F27" s="21"/>
      <c r="G27" s="21">
        <v>0</v>
      </c>
      <c r="H27" s="27"/>
      <c r="I27" s="27"/>
      <c r="J27" s="25"/>
    </row>
    <row r="28" spans="1:10" ht="15">
      <c r="A28" s="137"/>
      <c r="B28" s="151" t="s">
        <v>33</v>
      </c>
      <c r="C28" s="151"/>
      <c r="D28" s="151"/>
      <c r="E28" s="151"/>
      <c r="F28" s="21">
        <v>714069</v>
      </c>
      <c r="G28" s="21">
        <v>1440742</v>
      </c>
      <c r="H28" s="26">
        <v>100</v>
      </c>
      <c r="I28" s="26">
        <v>100</v>
      </c>
      <c r="J28" s="28">
        <v>100</v>
      </c>
    </row>
    <row r="29" spans="1:10" ht="1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>
      <c r="A30" s="145" t="s">
        <v>25</v>
      </c>
      <c r="B30" s="124" t="s">
        <v>36</v>
      </c>
      <c r="C30" s="125"/>
      <c r="D30" s="125"/>
      <c r="E30" s="125"/>
      <c r="F30" s="125"/>
      <c r="G30" s="125"/>
      <c r="H30" s="125"/>
      <c r="I30" s="125"/>
      <c r="J30" s="126"/>
    </row>
    <row r="31" spans="1:10" ht="15">
      <c r="A31" s="146"/>
      <c r="B31" s="127" t="s">
        <v>29</v>
      </c>
      <c r="C31" s="127"/>
      <c r="D31" s="127"/>
      <c r="E31" s="127"/>
      <c r="F31" s="127" t="s">
        <v>31</v>
      </c>
      <c r="G31" s="127"/>
      <c r="H31" s="127"/>
      <c r="I31" s="127"/>
      <c r="J31" s="17" t="s">
        <v>28</v>
      </c>
    </row>
    <row r="32" spans="1:10" ht="15">
      <c r="A32" s="146"/>
      <c r="B32" s="127"/>
      <c r="C32" s="127"/>
      <c r="D32" s="127"/>
      <c r="E32" s="127"/>
      <c r="F32" s="127" t="s">
        <v>27</v>
      </c>
      <c r="G32" s="127"/>
      <c r="H32" s="127"/>
      <c r="I32" s="127"/>
      <c r="J32" s="127"/>
    </row>
    <row r="33" spans="1:10" ht="27.75" customHeight="1">
      <c r="A33" s="146"/>
      <c r="B33" s="124" t="s">
        <v>37</v>
      </c>
      <c r="C33" s="125"/>
      <c r="D33" s="125"/>
      <c r="E33" s="126"/>
      <c r="F33" s="17">
        <v>2013</v>
      </c>
      <c r="G33" s="17">
        <v>2012</v>
      </c>
      <c r="H33" s="17">
        <v>2013</v>
      </c>
      <c r="I33" s="17">
        <v>2012</v>
      </c>
      <c r="J33" s="17" t="s">
        <v>175</v>
      </c>
    </row>
    <row r="34" spans="1:10" ht="15">
      <c r="A34" s="146"/>
      <c r="B34" s="142" t="s">
        <v>38</v>
      </c>
      <c r="C34" s="143"/>
      <c r="D34" s="143"/>
      <c r="E34" s="144"/>
      <c r="F34" s="29">
        <v>714890</v>
      </c>
      <c r="G34" s="29">
        <v>1360854</v>
      </c>
      <c r="H34" s="30">
        <v>0.9544</v>
      </c>
      <c r="I34" s="30">
        <v>0.9596</v>
      </c>
      <c r="J34" s="30">
        <v>0.5253</v>
      </c>
    </row>
    <row r="35" spans="1:10" ht="15">
      <c r="A35" s="146"/>
      <c r="B35" s="142" t="s">
        <v>75</v>
      </c>
      <c r="C35" s="143"/>
      <c r="D35" s="143"/>
      <c r="E35" s="144"/>
      <c r="F35" s="29">
        <v>28936</v>
      </c>
      <c r="G35" s="29">
        <v>51087</v>
      </c>
      <c r="H35" s="30">
        <v>0.0387</v>
      </c>
      <c r="I35" s="30">
        <v>0.036</v>
      </c>
      <c r="J35" s="30">
        <v>0.5654</v>
      </c>
    </row>
    <row r="36" spans="1:10" ht="15">
      <c r="A36" s="146"/>
      <c r="B36" s="142" t="s">
        <v>76</v>
      </c>
      <c r="C36" s="143"/>
      <c r="D36" s="143"/>
      <c r="E36" s="144"/>
      <c r="F36" s="29">
        <v>5181</v>
      </c>
      <c r="G36" s="29">
        <v>6181</v>
      </c>
      <c r="H36" s="30">
        <v>0.0069</v>
      </c>
      <c r="I36" s="30">
        <v>0.0044</v>
      </c>
      <c r="J36" s="30">
        <v>0.8382</v>
      </c>
    </row>
    <row r="37" spans="1:10" ht="15">
      <c r="A37" s="146"/>
      <c r="B37" s="152" t="s">
        <v>33</v>
      </c>
      <c r="C37" s="153"/>
      <c r="D37" s="153"/>
      <c r="E37" s="154"/>
      <c r="F37" s="31">
        <f>SUM(F34:F36)</f>
        <v>749007</v>
      </c>
      <c r="G37" s="31">
        <v>1418122</v>
      </c>
      <c r="H37" s="26">
        <v>100</v>
      </c>
      <c r="I37" s="26">
        <v>100</v>
      </c>
      <c r="J37" s="32">
        <v>0.5282</v>
      </c>
    </row>
    <row r="38" spans="1:10" ht="15">
      <c r="A38" s="146"/>
      <c r="B38" s="142" t="s">
        <v>38</v>
      </c>
      <c r="C38" s="143"/>
      <c r="D38" s="143"/>
      <c r="E38" s="143"/>
      <c r="F38" s="143"/>
      <c r="G38" s="143"/>
      <c r="H38" s="143"/>
      <c r="I38" s="143"/>
      <c r="J38" s="144"/>
    </row>
    <row r="39" spans="1:10" ht="15">
      <c r="A39" s="146"/>
      <c r="B39" s="148" t="s">
        <v>77</v>
      </c>
      <c r="C39" s="149"/>
      <c r="D39" s="149"/>
      <c r="E39" s="150"/>
      <c r="F39" s="29">
        <v>288454</v>
      </c>
      <c r="G39" s="29">
        <v>572726</v>
      </c>
      <c r="H39" s="30">
        <v>0.4035</v>
      </c>
      <c r="I39" s="30">
        <v>0.4209</v>
      </c>
      <c r="J39" s="30">
        <v>0.5036</v>
      </c>
    </row>
    <row r="40" spans="1:10" ht="27" customHeight="1">
      <c r="A40" s="146"/>
      <c r="B40" s="142" t="s">
        <v>78</v>
      </c>
      <c r="C40" s="143"/>
      <c r="D40" s="143"/>
      <c r="E40" s="144"/>
      <c r="F40" s="29">
        <v>208778</v>
      </c>
      <c r="G40" s="29">
        <v>270189</v>
      </c>
      <c r="H40" s="30">
        <v>0.292</v>
      </c>
      <c r="I40" s="33">
        <v>19.85</v>
      </c>
      <c r="J40" s="30">
        <v>0.7727</v>
      </c>
    </row>
    <row r="41" spans="1:10" ht="15">
      <c r="A41" s="146"/>
      <c r="B41" s="142" t="s">
        <v>79</v>
      </c>
      <c r="C41" s="143"/>
      <c r="D41" s="143"/>
      <c r="E41" s="144"/>
      <c r="F41" s="29">
        <v>40387</v>
      </c>
      <c r="G41" s="29">
        <v>56172</v>
      </c>
      <c r="H41" s="30">
        <v>0.0565</v>
      </c>
      <c r="I41" s="33">
        <v>4.13</v>
      </c>
      <c r="J41" s="30">
        <v>0.719</v>
      </c>
    </row>
    <row r="42" spans="1:10" ht="15">
      <c r="A42" s="146"/>
      <c r="B42" s="142" t="s">
        <v>80</v>
      </c>
      <c r="C42" s="143"/>
      <c r="D42" s="143"/>
      <c r="E42" s="144"/>
      <c r="F42" s="29">
        <v>177271</v>
      </c>
      <c r="G42" s="29">
        <v>461767</v>
      </c>
      <c r="H42" s="30">
        <v>0.248</v>
      </c>
      <c r="I42" s="33">
        <v>33.93</v>
      </c>
      <c r="J42" s="30">
        <v>0.3839</v>
      </c>
    </row>
    <row r="43" spans="1:10" ht="15">
      <c r="A43" s="147"/>
      <c r="B43" s="151" t="s">
        <v>33</v>
      </c>
      <c r="C43" s="151"/>
      <c r="D43" s="151"/>
      <c r="E43" s="151"/>
      <c r="F43" s="23">
        <v>714890</v>
      </c>
      <c r="G43" s="23">
        <v>1360854</v>
      </c>
      <c r="H43" s="32">
        <v>1</v>
      </c>
      <c r="I43" s="26">
        <v>100</v>
      </c>
      <c r="J43" s="24">
        <v>0.5253</v>
      </c>
    </row>
    <row r="44" spans="1:10" ht="1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>
      <c r="A47" s="137" t="s">
        <v>39</v>
      </c>
      <c r="B47" s="124" t="s">
        <v>40</v>
      </c>
      <c r="C47" s="125"/>
      <c r="D47" s="125"/>
      <c r="E47" s="125"/>
      <c r="F47" s="125"/>
      <c r="G47" s="125"/>
      <c r="H47" s="125"/>
      <c r="I47" s="125"/>
      <c r="J47" s="126"/>
    </row>
    <row r="48" spans="1:10" ht="15">
      <c r="A48" s="137"/>
      <c r="B48" s="127" t="s">
        <v>29</v>
      </c>
      <c r="C48" s="127"/>
      <c r="D48" s="127"/>
      <c r="E48" s="127"/>
      <c r="F48" s="127" t="s">
        <v>31</v>
      </c>
      <c r="G48" s="127"/>
      <c r="H48" s="127"/>
      <c r="I48" s="127"/>
      <c r="J48" s="17" t="s">
        <v>28</v>
      </c>
    </row>
    <row r="49" spans="1:10" ht="28.5">
      <c r="A49" s="137"/>
      <c r="B49" s="124" t="s">
        <v>41</v>
      </c>
      <c r="C49" s="125"/>
      <c r="D49" s="125"/>
      <c r="E49" s="126"/>
      <c r="F49" s="155">
        <v>2013</v>
      </c>
      <c r="G49" s="156"/>
      <c r="H49" s="155">
        <v>2012</v>
      </c>
      <c r="I49" s="156"/>
      <c r="J49" s="17" t="s">
        <v>174</v>
      </c>
    </row>
    <row r="50" spans="1:12" ht="15">
      <c r="A50" s="137"/>
      <c r="B50" s="138" t="s">
        <v>81</v>
      </c>
      <c r="C50" s="139"/>
      <c r="D50" s="139"/>
      <c r="E50" s="140"/>
      <c r="F50" s="157">
        <v>-4493</v>
      </c>
      <c r="G50" s="158"/>
      <c r="H50" s="157">
        <v>17817</v>
      </c>
      <c r="I50" s="158"/>
      <c r="J50" s="34">
        <v>-0.0025</v>
      </c>
      <c r="L50" s="14" t="s">
        <v>186</v>
      </c>
    </row>
    <row r="51" spans="1:12" ht="15">
      <c r="A51" s="137"/>
      <c r="B51" s="138" t="s">
        <v>82</v>
      </c>
      <c r="C51" s="139"/>
      <c r="D51" s="139"/>
      <c r="E51" s="140"/>
      <c r="F51" s="157">
        <v>8785</v>
      </c>
      <c r="G51" s="158"/>
      <c r="H51" s="157">
        <f>--26071</f>
        <v>26071</v>
      </c>
      <c r="I51" s="158"/>
      <c r="J51" s="34">
        <v>0.0034</v>
      </c>
      <c r="L51" s="14" t="s">
        <v>186</v>
      </c>
    </row>
    <row r="52" spans="1:10" ht="15">
      <c r="A52" s="137"/>
      <c r="B52" s="138" t="s">
        <v>83</v>
      </c>
      <c r="C52" s="139"/>
      <c r="D52" s="139"/>
      <c r="E52" s="140"/>
      <c r="F52" s="157">
        <v>1696</v>
      </c>
      <c r="G52" s="158"/>
      <c r="H52" s="157">
        <v>25924</v>
      </c>
      <c r="I52" s="158"/>
      <c r="J52" s="34">
        <v>0.0007</v>
      </c>
    </row>
    <row r="53" spans="1:10" ht="15">
      <c r="A53" s="137"/>
      <c r="B53" s="138" t="s">
        <v>84</v>
      </c>
      <c r="C53" s="139"/>
      <c r="D53" s="139"/>
      <c r="E53" s="140"/>
      <c r="F53" s="157">
        <v>5988</v>
      </c>
      <c r="G53" s="158"/>
      <c r="H53" s="157">
        <v>17670</v>
      </c>
      <c r="I53" s="158"/>
      <c r="J53" s="34">
        <v>0.3389</v>
      </c>
    </row>
    <row r="54" spans="1:10" ht="15">
      <c r="A54" s="137"/>
      <c r="B54" s="138" t="s">
        <v>85</v>
      </c>
      <c r="C54" s="139"/>
      <c r="D54" s="139"/>
      <c r="E54" s="140"/>
      <c r="F54" s="157">
        <v>1098</v>
      </c>
      <c r="G54" s="158"/>
      <c r="H54" s="157">
        <v>3135</v>
      </c>
      <c r="I54" s="158"/>
      <c r="J54" s="34">
        <v>0.3502</v>
      </c>
    </row>
    <row r="55" spans="1:10" ht="15">
      <c r="A55" s="137"/>
      <c r="B55" s="138" t="s">
        <v>86</v>
      </c>
      <c r="C55" s="139"/>
      <c r="D55" s="139"/>
      <c r="E55" s="140"/>
      <c r="F55" s="157">
        <v>4890</v>
      </c>
      <c r="G55" s="158"/>
      <c r="H55" s="157">
        <v>14535</v>
      </c>
      <c r="I55" s="158"/>
      <c r="J55" s="34">
        <v>0.3364</v>
      </c>
    </row>
    <row r="56" spans="1:10" ht="1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5">
      <c r="A57" s="137" t="s">
        <v>42</v>
      </c>
      <c r="B57" s="124" t="s">
        <v>43</v>
      </c>
      <c r="C57" s="125"/>
      <c r="D57" s="125"/>
      <c r="E57" s="125"/>
      <c r="F57" s="125"/>
      <c r="G57" s="125"/>
      <c r="H57" s="125"/>
      <c r="I57" s="125"/>
      <c r="J57" s="126"/>
    </row>
    <row r="58" spans="1:10" ht="15">
      <c r="A58" s="137"/>
      <c r="B58" s="127" t="s">
        <v>29</v>
      </c>
      <c r="C58" s="127"/>
      <c r="D58" s="127"/>
      <c r="E58" s="127"/>
      <c r="F58" s="127" t="s">
        <v>44</v>
      </c>
      <c r="G58" s="127"/>
      <c r="H58" s="127"/>
      <c r="I58" s="127"/>
      <c r="J58" s="17" t="s">
        <v>28</v>
      </c>
    </row>
    <row r="59" spans="1:10" ht="28.5">
      <c r="A59" s="137"/>
      <c r="B59" s="124" t="s">
        <v>41</v>
      </c>
      <c r="C59" s="125"/>
      <c r="D59" s="125"/>
      <c r="E59" s="126"/>
      <c r="F59" s="155">
        <v>2013</v>
      </c>
      <c r="G59" s="156"/>
      <c r="H59" s="155">
        <v>2012</v>
      </c>
      <c r="I59" s="156"/>
      <c r="J59" s="17" t="s">
        <v>174</v>
      </c>
    </row>
    <row r="60" spans="1:12" ht="47.25" customHeight="1">
      <c r="A60" s="137"/>
      <c r="B60" s="159" t="s">
        <v>87</v>
      </c>
      <c r="C60" s="160"/>
      <c r="D60" s="160"/>
      <c r="E60" s="161"/>
      <c r="F60" s="162">
        <v>0.00013</v>
      </c>
      <c r="G60" s="163"/>
      <c r="H60" s="162">
        <v>0.0004</v>
      </c>
      <c r="I60" s="164"/>
      <c r="J60" s="34">
        <v>0.0025</v>
      </c>
      <c r="L60" s="14" t="s">
        <v>186</v>
      </c>
    </row>
    <row r="61" spans="1:10" ht="30" customHeight="1">
      <c r="A61" s="137"/>
      <c r="B61" s="159" t="s">
        <v>88</v>
      </c>
      <c r="C61" s="160"/>
      <c r="D61" s="160"/>
      <c r="E61" s="161"/>
      <c r="F61" s="162">
        <v>0</v>
      </c>
      <c r="G61" s="164"/>
      <c r="H61" s="162">
        <v>0.0029</v>
      </c>
      <c r="I61" s="163"/>
      <c r="J61" s="34">
        <v>0.0345</v>
      </c>
    </row>
    <row r="62" spans="1:10" ht="30" customHeight="1">
      <c r="A62" s="137"/>
      <c r="B62" s="159" t="s">
        <v>89</v>
      </c>
      <c r="C62" s="160"/>
      <c r="D62" s="160"/>
      <c r="E62" s="161"/>
      <c r="F62" s="162">
        <v>0.0001</v>
      </c>
      <c r="G62" s="163"/>
      <c r="H62" s="162">
        <v>0.0003</v>
      </c>
      <c r="I62" s="163"/>
      <c r="J62" s="34">
        <v>0.0033</v>
      </c>
    </row>
    <row r="63" spans="1:10" ht="30" customHeight="1">
      <c r="A63" s="137"/>
      <c r="B63" s="159" t="s">
        <v>90</v>
      </c>
      <c r="C63" s="160"/>
      <c r="D63" s="160"/>
      <c r="E63" s="161"/>
      <c r="F63" s="162">
        <v>0.0043</v>
      </c>
      <c r="G63" s="163"/>
      <c r="H63" s="162">
        <v>0.0056</v>
      </c>
      <c r="I63" s="163"/>
      <c r="J63" s="34">
        <v>0.0077</v>
      </c>
    </row>
    <row r="64" spans="1:10" ht="30" customHeight="1">
      <c r="A64" s="137"/>
      <c r="B64" s="159" t="s">
        <v>91</v>
      </c>
      <c r="C64" s="160"/>
      <c r="D64" s="160"/>
      <c r="E64" s="161"/>
      <c r="F64" s="162">
        <v>0.0033</v>
      </c>
      <c r="G64" s="163"/>
      <c r="H64" s="162">
        <v>0.0004</v>
      </c>
      <c r="I64" s="163"/>
      <c r="J64" s="34">
        <v>0.0825</v>
      </c>
    </row>
    <row r="65" spans="1:10" ht="48.75" customHeight="1">
      <c r="A65" s="137"/>
      <c r="B65" s="159" t="s">
        <v>92</v>
      </c>
      <c r="C65" s="160"/>
      <c r="D65" s="160"/>
      <c r="E65" s="161"/>
      <c r="F65" s="162">
        <v>0.0128</v>
      </c>
      <c r="G65" s="163"/>
      <c r="H65" s="162">
        <v>0.0134</v>
      </c>
      <c r="I65" s="163"/>
      <c r="J65" s="34">
        <v>0.0096</v>
      </c>
    </row>
    <row r="66" spans="1:10" ht="1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6.5" customHeight="1">
      <c r="A67" s="165"/>
      <c r="B67" s="166"/>
      <c r="C67" s="167"/>
      <c r="D67" s="167"/>
      <c r="E67" s="168"/>
      <c r="F67" s="127" t="s">
        <v>31</v>
      </c>
      <c r="G67" s="127"/>
      <c r="H67" s="127"/>
      <c r="I67" s="127"/>
      <c r="J67" s="17" t="s">
        <v>28</v>
      </c>
    </row>
    <row r="68" spans="1:10" ht="30" customHeight="1">
      <c r="A68" s="165"/>
      <c r="B68" s="169"/>
      <c r="C68" s="170"/>
      <c r="D68" s="170"/>
      <c r="E68" s="171"/>
      <c r="F68" s="155">
        <v>2013</v>
      </c>
      <c r="G68" s="156"/>
      <c r="H68" s="155">
        <v>2012</v>
      </c>
      <c r="I68" s="156"/>
      <c r="J68" s="17" t="s">
        <v>174</v>
      </c>
    </row>
    <row r="69" spans="1:10" ht="45" customHeight="1">
      <c r="A69" s="165"/>
      <c r="B69" s="159" t="s">
        <v>93</v>
      </c>
      <c r="C69" s="160"/>
      <c r="D69" s="160"/>
      <c r="E69" s="161"/>
      <c r="F69" s="157">
        <v>190246</v>
      </c>
      <c r="G69" s="158"/>
      <c r="H69" s="157">
        <v>16694</v>
      </c>
      <c r="I69" s="158"/>
      <c r="J69" s="20">
        <v>11.4</v>
      </c>
    </row>
    <row r="70" spans="1:10" ht="15">
      <c r="A70" s="35"/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5">
      <c r="A71" s="137" t="s">
        <v>39</v>
      </c>
      <c r="B71" s="124" t="s">
        <v>40</v>
      </c>
      <c r="C71" s="125"/>
      <c r="D71" s="125"/>
      <c r="E71" s="125"/>
      <c r="F71" s="125"/>
      <c r="G71" s="125"/>
      <c r="H71" s="125"/>
      <c r="I71" s="125"/>
      <c r="J71" s="126"/>
    </row>
    <row r="72" spans="1:10" ht="28.5">
      <c r="A72" s="137"/>
      <c r="B72" s="124" t="s">
        <v>29</v>
      </c>
      <c r="C72" s="125"/>
      <c r="D72" s="125"/>
      <c r="E72" s="126"/>
      <c r="F72" s="155">
        <v>2013</v>
      </c>
      <c r="G72" s="156"/>
      <c r="H72" s="155">
        <v>2012</v>
      </c>
      <c r="I72" s="156"/>
      <c r="J72" s="17" t="s">
        <v>174</v>
      </c>
    </row>
    <row r="73" spans="1:10" ht="15">
      <c r="A73" s="137"/>
      <c r="B73" s="138" t="s">
        <v>94</v>
      </c>
      <c r="C73" s="139"/>
      <c r="D73" s="139"/>
      <c r="E73" s="140"/>
      <c r="F73" s="172">
        <v>0</v>
      </c>
      <c r="G73" s="163"/>
      <c r="H73" s="172">
        <v>0</v>
      </c>
      <c r="I73" s="163"/>
      <c r="J73" s="20">
        <v>0</v>
      </c>
    </row>
    <row r="77" spans="3:7" ht="15">
      <c r="C77" s="133" t="s">
        <v>45</v>
      </c>
      <c r="D77" s="133"/>
      <c r="E77" s="133"/>
      <c r="F77" s="133"/>
      <c r="G77" s="133"/>
    </row>
    <row r="78" spans="1:11" ht="15">
      <c r="A78" s="174" t="s">
        <v>46</v>
      </c>
      <c r="B78" s="174"/>
      <c r="C78" s="174"/>
      <c r="D78" s="174"/>
      <c r="E78" s="174"/>
      <c r="F78" s="174"/>
      <c r="G78" s="174"/>
      <c r="H78" s="16"/>
      <c r="I78" s="16"/>
      <c r="J78" s="16"/>
      <c r="K78" s="16"/>
    </row>
    <row r="79" spans="1:11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5" customHeight="1">
      <c r="A80" s="175"/>
      <c r="B80" s="155"/>
      <c r="C80" s="176"/>
      <c r="D80" s="176"/>
      <c r="E80" s="176"/>
      <c r="F80" s="176" t="s">
        <v>31</v>
      </c>
      <c r="G80" s="176"/>
      <c r="H80" s="176"/>
      <c r="I80" s="176"/>
      <c r="J80" s="17" t="s">
        <v>28</v>
      </c>
      <c r="K80" s="16"/>
    </row>
    <row r="81" spans="1:11" ht="37.5" customHeight="1">
      <c r="A81" s="175"/>
      <c r="B81" s="124" t="s">
        <v>47</v>
      </c>
      <c r="C81" s="125"/>
      <c r="D81" s="125"/>
      <c r="E81" s="126"/>
      <c r="F81" s="155">
        <v>2013</v>
      </c>
      <c r="G81" s="156"/>
      <c r="H81" s="155">
        <v>2012</v>
      </c>
      <c r="I81" s="156"/>
      <c r="J81" s="17" t="s">
        <v>174</v>
      </c>
      <c r="K81" s="16"/>
    </row>
    <row r="82" spans="1:11" ht="12.75" customHeight="1">
      <c r="A82" s="175"/>
      <c r="B82" s="124"/>
      <c r="C82" s="125"/>
      <c r="D82" s="125"/>
      <c r="E82" s="126"/>
      <c r="F82" s="155"/>
      <c r="G82" s="156"/>
      <c r="H82" s="155"/>
      <c r="I82" s="156"/>
      <c r="J82" s="17"/>
      <c r="K82" s="16"/>
    </row>
    <row r="83" spans="1:11" ht="15">
      <c r="A83" s="18">
        <v>1</v>
      </c>
      <c r="B83" s="172" t="s">
        <v>179</v>
      </c>
      <c r="C83" s="173"/>
      <c r="D83" s="173"/>
      <c r="E83" s="163"/>
      <c r="F83" s="157">
        <v>89864</v>
      </c>
      <c r="G83" s="158"/>
      <c r="H83" s="157">
        <v>124842</v>
      </c>
      <c r="I83" s="158"/>
      <c r="J83" s="19">
        <f>SUM(F83/H83)*100</f>
        <v>71.98218548244981</v>
      </c>
      <c r="K83" s="16"/>
    </row>
    <row r="84" spans="1:11" ht="15">
      <c r="A84" s="18">
        <f aca="true" t="shared" si="0" ref="A84:A92">A83+1</f>
        <v>2</v>
      </c>
      <c r="B84" s="172" t="s">
        <v>180</v>
      </c>
      <c r="C84" s="173"/>
      <c r="D84" s="173"/>
      <c r="E84" s="163"/>
      <c r="F84" s="157">
        <v>20356</v>
      </c>
      <c r="G84" s="158"/>
      <c r="H84" s="157">
        <v>43653</v>
      </c>
      <c r="I84" s="158"/>
      <c r="J84" s="19">
        <f aca="true" t="shared" si="1" ref="J84:J91">SUM(F84/H84)*100</f>
        <v>46.63138844982017</v>
      </c>
      <c r="K84" s="16"/>
    </row>
    <row r="85" spans="1:12" ht="15">
      <c r="A85" s="18">
        <f t="shared" si="0"/>
        <v>3</v>
      </c>
      <c r="B85" s="172" t="s">
        <v>188</v>
      </c>
      <c r="C85" s="173"/>
      <c r="D85" s="173"/>
      <c r="E85" s="163"/>
      <c r="F85" s="157">
        <v>12929</v>
      </c>
      <c r="G85" s="158"/>
      <c r="H85" s="157">
        <v>0</v>
      </c>
      <c r="I85" s="158"/>
      <c r="J85" s="19">
        <v>0</v>
      </c>
      <c r="K85" s="16"/>
      <c r="L85" s="14"/>
    </row>
    <row r="86" spans="1:11" ht="15">
      <c r="A86" s="18">
        <f t="shared" si="0"/>
        <v>4</v>
      </c>
      <c r="B86" s="172" t="s">
        <v>181</v>
      </c>
      <c r="C86" s="173"/>
      <c r="D86" s="173"/>
      <c r="E86" s="163"/>
      <c r="F86" s="157">
        <v>9374</v>
      </c>
      <c r="G86" s="158"/>
      <c r="H86" s="157">
        <v>32396</v>
      </c>
      <c r="I86" s="158"/>
      <c r="J86" s="19">
        <f t="shared" si="1"/>
        <v>28.935671070502533</v>
      </c>
      <c r="K86" s="16"/>
    </row>
    <row r="87" spans="1:11" ht="15">
      <c r="A87" s="18">
        <f t="shared" si="0"/>
        <v>5</v>
      </c>
      <c r="B87" s="172" t="s">
        <v>182</v>
      </c>
      <c r="C87" s="173"/>
      <c r="D87" s="173"/>
      <c r="E87" s="163"/>
      <c r="F87" s="157">
        <v>0</v>
      </c>
      <c r="G87" s="158"/>
      <c r="H87" s="157">
        <v>18245</v>
      </c>
      <c r="I87" s="158"/>
      <c r="J87" s="19">
        <f t="shared" si="1"/>
        <v>0</v>
      </c>
      <c r="K87" s="16"/>
    </row>
    <row r="88" spans="1:11" ht="15">
      <c r="A88" s="18">
        <f t="shared" si="0"/>
        <v>6</v>
      </c>
      <c r="B88" s="172" t="s">
        <v>183</v>
      </c>
      <c r="C88" s="173"/>
      <c r="D88" s="173"/>
      <c r="E88" s="163"/>
      <c r="F88" s="157">
        <v>6705</v>
      </c>
      <c r="G88" s="158"/>
      <c r="H88" s="157">
        <v>12681</v>
      </c>
      <c r="I88" s="158"/>
      <c r="J88" s="19">
        <f t="shared" si="1"/>
        <v>52.87437899219305</v>
      </c>
      <c r="K88" s="16"/>
    </row>
    <row r="89" spans="1:11" ht="15">
      <c r="A89" s="18">
        <f t="shared" si="0"/>
        <v>7</v>
      </c>
      <c r="B89" s="172" t="s">
        <v>189</v>
      </c>
      <c r="C89" s="173"/>
      <c r="D89" s="173"/>
      <c r="E89" s="163"/>
      <c r="F89" s="157">
        <v>3868</v>
      </c>
      <c r="G89" s="158"/>
      <c r="H89" s="157">
        <v>744</v>
      </c>
      <c r="I89" s="158"/>
      <c r="J89" s="19">
        <f t="shared" si="1"/>
        <v>519.8924731182796</v>
      </c>
      <c r="K89" s="16"/>
    </row>
    <row r="90" spans="1:11" ht="15">
      <c r="A90" s="18">
        <f t="shared" si="0"/>
        <v>8</v>
      </c>
      <c r="B90" s="172" t="s">
        <v>190</v>
      </c>
      <c r="C90" s="173"/>
      <c r="D90" s="173"/>
      <c r="E90" s="163"/>
      <c r="F90" s="157">
        <v>2446</v>
      </c>
      <c r="G90" s="158"/>
      <c r="H90" s="157">
        <v>4444</v>
      </c>
      <c r="I90" s="158"/>
      <c r="J90" s="19">
        <f t="shared" si="1"/>
        <v>55.04050405040503</v>
      </c>
      <c r="K90" s="16"/>
    </row>
    <row r="91" spans="1:11" ht="15">
      <c r="A91" s="18">
        <f t="shared" si="0"/>
        <v>9</v>
      </c>
      <c r="B91" s="172"/>
      <c r="C91" s="173"/>
      <c r="D91" s="173"/>
      <c r="E91" s="163"/>
      <c r="F91" s="157"/>
      <c r="G91" s="158"/>
      <c r="H91" s="157"/>
      <c r="I91" s="158"/>
      <c r="J91" s="19" t="e">
        <f t="shared" si="1"/>
        <v>#DIV/0!</v>
      </c>
      <c r="K91" s="16"/>
    </row>
    <row r="92" spans="1:11" ht="15">
      <c r="A92" s="18">
        <f t="shared" si="0"/>
        <v>10</v>
      </c>
      <c r="B92" s="172"/>
      <c r="C92" s="173"/>
      <c r="D92" s="173"/>
      <c r="E92" s="163"/>
      <c r="F92" s="157"/>
      <c r="G92" s="158"/>
      <c r="H92" s="157"/>
      <c r="I92" s="158"/>
      <c r="J92" s="20"/>
      <c r="K92" s="16"/>
    </row>
    <row r="94" spans="1:10" ht="27.75" customHeight="1">
      <c r="A94" s="179" t="s">
        <v>95</v>
      </c>
      <c r="B94" s="179"/>
      <c r="C94" s="179"/>
      <c r="D94" s="179"/>
      <c r="E94" s="179"/>
      <c r="F94" s="179"/>
      <c r="G94" s="179"/>
      <c r="H94" s="179"/>
      <c r="I94" s="179"/>
      <c r="J94" s="179"/>
    </row>
    <row r="95" spans="1:10" ht="32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</row>
    <row r="98" spans="1:10" ht="15">
      <c r="A98" s="175"/>
      <c r="B98" s="155"/>
      <c r="C98" s="176"/>
      <c r="D98" s="176"/>
      <c r="E98" s="176"/>
      <c r="F98" s="176" t="s">
        <v>31</v>
      </c>
      <c r="G98" s="176"/>
      <c r="H98" s="176"/>
      <c r="I98" s="176"/>
      <c r="J98" s="17" t="s">
        <v>28</v>
      </c>
    </row>
    <row r="99" spans="1:10" ht="35.25" customHeight="1">
      <c r="A99" s="175"/>
      <c r="B99" s="124" t="s">
        <v>48</v>
      </c>
      <c r="C99" s="125"/>
      <c r="D99" s="125"/>
      <c r="E99" s="126"/>
      <c r="F99" s="155">
        <v>2013</v>
      </c>
      <c r="G99" s="156"/>
      <c r="H99" s="155">
        <v>2012</v>
      </c>
      <c r="I99" s="156"/>
      <c r="J99" s="17" t="s">
        <v>176</v>
      </c>
    </row>
    <row r="100" spans="1:10" ht="14.25" customHeight="1">
      <c r="A100" s="175"/>
      <c r="B100" s="124"/>
      <c r="C100" s="125"/>
      <c r="D100" s="125"/>
      <c r="E100" s="126"/>
      <c r="F100" s="155"/>
      <c r="G100" s="156"/>
      <c r="H100" s="155"/>
      <c r="I100" s="156"/>
      <c r="J100" s="17"/>
    </row>
    <row r="101" spans="1:12" ht="15">
      <c r="A101" s="18">
        <v>1</v>
      </c>
      <c r="B101" s="138" t="s">
        <v>184</v>
      </c>
      <c r="C101" s="139"/>
      <c r="D101" s="139"/>
      <c r="E101" s="140"/>
      <c r="F101" s="177">
        <v>5054</v>
      </c>
      <c r="G101" s="178"/>
      <c r="H101" s="177">
        <v>63217</v>
      </c>
      <c r="I101" s="178"/>
      <c r="J101" s="19">
        <f>SUM(F101/H101)*100</f>
        <v>7.994684973978518</v>
      </c>
      <c r="L101" s="14"/>
    </row>
    <row r="102" spans="1:10" ht="15">
      <c r="A102" s="18">
        <f aca="true" t="shared" si="2" ref="A102:A110">A101+1</f>
        <v>2</v>
      </c>
      <c r="B102" s="138" t="s">
        <v>185</v>
      </c>
      <c r="C102" s="139"/>
      <c r="D102" s="139"/>
      <c r="E102" s="140"/>
      <c r="F102" s="177">
        <v>11693</v>
      </c>
      <c r="G102" s="178"/>
      <c r="H102" s="177">
        <v>18827</v>
      </c>
      <c r="I102" s="178"/>
      <c r="J102" s="19">
        <f aca="true" t="shared" si="3" ref="J102:J109">SUM(F102/H102)*100</f>
        <v>62.107611409146436</v>
      </c>
    </row>
    <row r="103" spans="1:10" ht="15">
      <c r="A103" s="18">
        <f t="shared" si="2"/>
        <v>3</v>
      </c>
      <c r="B103" s="138" t="s">
        <v>191</v>
      </c>
      <c r="C103" s="139"/>
      <c r="D103" s="139"/>
      <c r="E103" s="140"/>
      <c r="F103" s="177">
        <v>27186</v>
      </c>
      <c r="G103" s="178"/>
      <c r="H103" s="177"/>
      <c r="I103" s="178"/>
      <c r="J103" s="19">
        <v>0</v>
      </c>
    </row>
    <row r="104" spans="1:10" ht="15">
      <c r="A104" s="18">
        <f t="shared" si="2"/>
        <v>4</v>
      </c>
      <c r="B104" s="138" t="s">
        <v>192</v>
      </c>
      <c r="C104" s="139"/>
      <c r="D104" s="139"/>
      <c r="E104" s="140"/>
      <c r="F104" s="177">
        <v>16872</v>
      </c>
      <c r="G104" s="178"/>
      <c r="H104" s="177">
        <v>2204</v>
      </c>
      <c r="I104" s="178"/>
      <c r="J104" s="19">
        <f t="shared" si="3"/>
        <v>765.5172413793103</v>
      </c>
    </row>
    <row r="105" spans="1:10" ht="15">
      <c r="A105" s="18">
        <f t="shared" si="2"/>
        <v>5</v>
      </c>
      <c r="B105" s="138" t="s">
        <v>193</v>
      </c>
      <c r="C105" s="139"/>
      <c r="D105" s="139"/>
      <c r="E105" s="140"/>
      <c r="F105" s="177">
        <v>15003</v>
      </c>
      <c r="G105" s="178"/>
      <c r="H105" s="177">
        <v>20714</v>
      </c>
      <c r="I105" s="178"/>
      <c r="J105" s="19">
        <f t="shared" si="3"/>
        <v>72.42927488655016</v>
      </c>
    </row>
    <row r="106" spans="1:10" ht="15">
      <c r="A106" s="18">
        <f t="shared" si="2"/>
        <v>6</v>
      </c>
      <c r="B106" s="138" t="s">
        <v>194</v>
      </c>
      <c r="C106" s="139"/>
      <c r="D106" s="139"/>
      <c r="E106" s="140"/>
      <c r="F106" s="177">
        <v>10287</v>
      </c>
      <c r="G106" s="178"/>
      <c r="H106" s="177">
        <v>5358</v>
      </c>
      <c r="I106" s="178"/>
      <c r="J106" s="19">
        <f t="shared" si="3"/>
        <v>191.993281075028</v>
      </c>
    </row>
    <row r="107" spans="1:10" ht="15">
      <c r="A107" s="18">
        <f t="shared" si="2"/>
        <v>7</v>
      </c>
      <c r="B107" s="138" t="s">
        <v>195</v>
      </c>
      <c r="C107" s="139"/>
      <c r="D107" s="139"/>
      <c r="E107" s="140"/>
      <c r="F107" s="177">
        <v>8928</v>
      </c>
      <c r="G107" s="178"/>
      <c r="H107" s="177">
        <v>0</v>
      </c>
      <c r="I107" s="178"/>
      <c r="J107" s="19">
        <v>0</v>
      </c>
    </row>
    <row r="108" spans="1:10" ht="15">
      <c r="A108" s="18">
        <f t="shared" si="2"/>
        <v>8</v>
      </c>
      <c r="B108" s="138" t="s">
        <v>196</v>
      </c>
      <c r="C108" s="139"/>
      <c r="D108" s="139"/>
      <c r="E108" s="140"/>
      <c r="F108" s="177">
        <v>2827</v>
      </c>
      <c r="G108" s="178"/>
      <c r="H108" s="177">
        <v>4692</v>
      </c>
      <c r="I108" s="178"/>
      <c r="J108" s="19">
        <f t="shared" si="3"/>
        <v>60.25149190110827</v>
      </c>
    </row>
    <row r="109" spans="1:10" ht="15">
      <c r="A109" s="18">
        <f t="shared" si="2"/>
        <v>9</v>
      </c>
      <c r="B109" s="138" t="s">
        <v>197</v>
      </c>
      <c r="C109" s="139"/>
      <c r="D109" s="139"/>
      <c r="E109" s="140"/>
      <c r="F109" s="177">
        <v>1665</v>
      </c>
      <c r="G109" s="178"/>
      <c r="H109" s="177">
        <v>2235</v>
      </c>
      <c r="I109" s="178"/>
      <c r="J109" s="19">
        <f t="shared" si="3"/>
        <v>74.49664429530202</v>
      </c>
    </row>
    <row r="110" spans="1:10" ht="15">
      <c r="A110" s="18">
        <f t="shared" si="2"/>
        <v>10</v>
      </c>
      <c r="B110" s="172"/>
      <c r="C110" s="173"/>
      <c r="D110" s="173"/>
      <c r="E110" s="163"/>
      <c r="F110" s="177"/>
      <c r="G110" s="178"/>
      <c r="H110" s="177"/>
      <c r="I110" s="178"/>
      <c r="J110" s="19"/>
    </row>
    <row r="113" spans="1:10" ht="27.75" customHeight="1">
      <c r="A113" s="179" t="s">
        <v>96</v>
      </c>
      <c r="B113" s="179"/>
      <c r="C113" s="179"/>
      <c r="D113" s="179"/>
      <c r="E113" s="179"/>
      <c r="F113" s="179"/>
      <c r="G113" s="179"/>
      <c r="H113" s="179"/>
      <c r="I113" s="179"/>
      <c r="J113" s="179"/>
    </row>
    <row r="114" spans="1:10" ht="36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</row>
    <row r="116" spans="4:8" ht="15">
      <c r="D116" s="133" t="s">
        <v>49</v>
      </c>
      <c r="E116" s="133"/>
      <c r="F116" s="133"/>
      <c r="G116" s="133"/>
      <c r="H116" s="133"/>
    </row>
    <row r="117" spans="9:11" ht="15">
      <c r="I117" s="15"/>
      <c r="K117" s="15"/>
    </row>
    <row r="118" spans="1:10" ht="15">
      <c r="A118" s="190" t="s">
        <v>51</v>
      </c>
      <c r="B118" s="191"/>
      <c r="C118" s="191"/>
      <c r="D118" s="191"/>
      <c r="E118" s="192"/>
      <c r="F118" s="199" t="s">
        <v>31</v>
      </c>
      <c r="G118" s="199"/>
      <c r="H118" s="199"/>
      <c r="I118" s="200" t="s">
        <v>50</v>
      </c>
      <c r="J118" s="201"/>
    </row>
    <row r="119" spans="1:10" ht="15">
      <c r="A119" s="193"/>
      <c r="B119" s="194"/>
      <c r="C119" s="194"/>
      <c r="D119" s="194"/>
      <c r="E119" s="195"/>
      <c r="F119" s="127">
        <v>2013</v>
      </c>
      <c r="G119" s="127">
        <v>2012</v>
      </c>
      <c r="H119" s="127" t="s">
        <v>174</v>
      </c>
      <c r="I119" s="202"/>
      <c r="J119" s="203"/>
    </row>
    <row r="120" spans="1:10" ht="15">
      <c r="A120" s="196"/>
      <c r="B120" s="197"/>
      <c r="C120" s="197"/>
      <c r="D120" s="197"/>
      <c r="E120" s="198"/>
      <c r="F120" s="127"/>
      <c r="G120" s="127"/>
      <c r="H120" s="127"/>
      <c r="I120" s="204"/>
      <c r="J120" s="205"/>
    </row>
    <row r="121" spans="1:10" ht="15">
      <c r="A121" s="180" t="s">
        <v>97</v>
      </c>
      <c r="B121" s="181"/>
      <c r="C121" s="181"/>
      <c r="D121" s="181"/>
      <c r="E121" s="182"/>
      <c r="F121" s="188">
        <v>16819</v>
      </c>
      <c r="G121" s="188">
        <v>16864</v>
      </c>
      <c r="H121" s="186">
        <f>SUM(F121/G121)*100</f>
        <v>99.73315939278937</v>
      </c>
      <c r="I121" s="206"/>
      <c r="J121" s="206"/>
    </row>
    <row r="122" spans="1:10" ht="15">
      <c r="A122" s="183"/>
      <c r="B122" s="184"/>
      <c r="C122" s="184"/>
      <c r="D122" s="184"/>
      <c r="E122" s="185"/>
      <c r="F122" s="189"/>
      <c r="G122" s="189"/>
      <c r="H122" s="187"/>
      <c r="I122" s="206"/>
      <c r="J122" s="206"/>
    </row>
    <row r="123" spans="1:12" ht="15">
      <c r="A123" s="180" t="s">
        <v>98</v>
      </c>
      <c r="B123" s="181"/>
      <c r="C123" s="181"/>
      <c r="D123" s="181"/>
      <c r="E123" s="182"/>
      <c r="F123" s="188">
        <v>14757</v>
      </c>
      <c r="G123" s="188">
        <v>0</v>
      </c>
      <c r="H123" s="186">
        <v>100</v>
      </c>
      <c r="I123" s="206" t="s">
        <v>198</v>
      </c>
      <c r="J123" s="206"/>
      <c r="L123" s="14"/>
    </row>
    <row r="124" spans="1:10" ht="15">
      <c r="A124" s="183"/>
      <c r="B124" s="184"/>
      <c r="C124" s="184"/>
      <c r="D124" s="184"/>
      <c r="E124" s="185"/>
      <c r="F124" s="189"/>
      <c r="G124" s="189"/>
      <c r="H124" s="187"/>
      <c r="I124" s="206"/>
      <c r="J124" s="206"/>
    </row>
    <row r="125" spans="1:10" ht="15">
      <c r="A125" s="180" t="s">
        <v>99</v>
      </c>
      <c r="B125" s="181"/>
      <c r="C125" s="181"/>
      <c r="D125" s="181"/>
      <c r="E125" s="182"/>
      <c r="F125" s="188">
        <v>403256</v>
      </c>
      <c r="G125" s="188">
        <v>619973</v>
      </c>
      <c r="H125" s="186">
        <f>SUM(F125/G125)*100</f>
        <v>65.0441228892226</v>
      </c>
      <c r="I125" s="207" t="s">
        <v>200</v>
      </c>
      <c r="J125" s="207"/>
    </row>
    <row r="126" spans="1:10" ht="25.5" customHeight="1">
      <c r="A126" s="183"/>
      <c r="B126" s="184"/>
      <c r="C126" s="184"/>
      <c r="D126" s="184"/>
      <c r="E126" s="185"/>
      <c r="F126" s="189"/>
      <c r="G126" s="189"/>
      <c r="H126" s="187"/>
      <c r="I126" s="207"/>
      <c r="J126" s="207"/>
    </row>
    <row r="127" spans="1:10" ht="15" customHeight="1">
      <c r="A127" s="180" t="s">
        <v>100</v>
      </c>
      <c r="B127" s="181"/>
      <c r="C127" s="181"/>
      <c r="D127" s="181"/>
      <c r="E127" s="182"/>
      <c r="F127" s="188">
        <v>313979</v>
      </c>
      <c r="G127" s="188">
        <v>461841</v>
      </c>
      <c r="H127" s="186">
        <f>SUM(F127/G127)*100</f>
        <v>67.98421967733485</v>
      </c>
      <c r="I127" s="207" t="s">
        <v>199</v>
      </c>
      <c r="J127" s="207"/>
    </row>
    <row r="128" spans="1:10" ht="25.5" customHeight="1">
      <c r="A128" s="183"/>
      <c r="B128" s="184"/>
      <c r="C128" s="184"/>
      <c r="D128" s="184"/>
      <c r="E128" s="185"/>
      <c r="F128" s="189"/>
      <c r="G128" s="189"/>
      <c r="H128" s="187"/>
      <c r="I128" s="207"/>
      <c r="J128" s="207"/>
    </row>
    <row r="129" spans="1:10" ht="15">
      <c r="A129" s="180" t="s">
        <v>101</v>
      </c>
      <c r="B129" s="181"/>
      <c r="C129" s="181"/>
      <c r="D129" s="181"/>
      <c r="E129" s="182"/>
      <c r="F129" s="188">
        <v>4890</v>
      </c>
      <c r="G129" s="188">
        <v>14535</v>
      </c>
      <c r="H129" s="186">
        <f>SUM(F129/G129)*100</f>
        <v>33.64293085655315</v>
      </c>
      <c r="I129" s="206"/>
      <c r="J129" s="206"/>
    </row>
    <row r="130" spans="1:10" ht="15">
      <c r="A130" s="183"/>
      <c r="B130" s="184"/>
      <c r="C130" s="184"/>
      <c r="D130" s="184"/>
      <c r="E130" s="185"/>
      <c r="F130" s="189"/>
      <c r="G130" s="189"/>
      <c r="H130" s="187"/>
      <c r="I130" s="206"/>
      <c r="J130" s="206"/>
    </row>
    <row r="132" spans="1:10" ht="15">
      <c r="A132" s="134">
        <v>5</v>
      </c>
      <c r="B132" s="135" t="s">
        <v>102</v>
      </c>
      <c r="C132" s="135"/>
      <c r="D132" s="135"/>
      <c r="E132" s="135"/>
      <c r="F132" s="135"/>
      <c r="G132" s="135" t="s">
        <v>155</v>
      </c>
      <c r="H132" s="135"/>
      <c r="I132" s="135"/>
      <c r="J132" s="135"/>
    </row>
    <row r="133" spans="1:10" ht="15">
      <c r="A133" s="134"/>
      <c r="B133" s="135"/>
      <c r="C133" s="135"/>
      <c r="D133" s="135"/>
      <c r="E133" s="135"/>
      <c r="F133" s="135"/>
      <c r="G133" s="135"/>
      <c r="H133" s="135"/>
      <c r="I133" s="135"/>
      <c r="J133" s="135"/>
    </row>
    <row r="134" spans="1:10" ht="15">
      <c r="A134" s="134"/>
      <c r="B134" s="135"/>
      <c r="C134" s="135"/>
      <c r="D134" s="135"/>
      <c r="E134" s="135"/>
      <c r="F134" s="135"/>
      <c r="G134" s="135"/>
      <c r="H134" s="135"/>
      <c r="I134" s="135"/>
      <c r="J134" s="135"/>
    </row>
    <row r="135" spans="1:10" ht="15">
      <c r="A135" s="134"/>
      <c r="B135" s="135"/>
      <c r="C135" s="135"/>
      <c r="D135" s="135"/>
      <c r="E135" s="135"/>
      <c r="F135" s="135"/>
      <c r="G135" s="135"/>
      <c r="H135" s="135"/>
      <c r="I135" s="135"/>
      <c r="J135" s="135"/>
    </row>
    <row r="137" spans="1:10" ht="15">
      <c r="A137" s="134">
        <v>6</v>
      </c>
      <c r="B137" s="137" t="s">
        <v>156</v>
      </c>
      <c r="C137" s="137"/>
      <c r="D137" s="137"/>
      <c r="E137" s="137"/>
      <c r="F137" s="137"/>
      <c r="G137" s="209"/>
      <c r="H137" s="209"/>
      <c r="I137" s="209"/>
      <c r="J137" s="209"/>
    </row>
    <row r="138" spans="1:10" ht="15">
      <c r="A138" s="134"/>
      <c r="B138" s="137"/>
      <c r="C138" s="137"/>
      <c r="D138" s="137"/>
      <c r="E138" s="137"/>
      <c r="F138" s="137"/>
      <c r="G138" s="209"/>
      <c r="H138" s="209"/>
      <c r="I138" s="209"/>
      <c r="J138" s="209"/>
    </row>
    <row r="139" spans="1:10" ht="15">
      <c r="A139" s="134"/>
      <c r="B139" s="137"/>
      <c r="C139" s="137"/>
      <c r="D139" s="137"/>
      <c r="E139" s="137"/>
      <c r="F139" s="137"/>
      <c r="G139" s="209"/>
      <c r="H139" s="209"/>
      <c r="I139" s="209"/>
      <c r="J139" s="209"/>
    </row>
    <row r="141" spans="2:9" ht="15" customHeight="1">
      <c r="B141" s="208" t="s">
        <v>52</v>
      </c>
      <c r="C141" s="208"/>
      <c r="D141" s="208"/>
      <c r="E141" s="208"/>
      <c r="F141" s="208"/>
      <c r="G141" s="208"/>
      <c r="H141" s="208"/>
      <c r="I141" s="208"/>
    </row>
    <row r="142" spans="2:9" ht="15">
      <c r="B142" s="208"/>
      <c r="C142" s="208"/>
      <c r="D142" s="208"/>
      <c r="E142" s="208"/>
      <c r="F142" s="208"/>
      <c r="G142" s="208"/>
      <c r="H142" s="208"/>
      <c r="I142" s="208"/>
    </row>
    <row r="144" spans="1:10" ht="15" customHeight="1">
      <c r="A144" s="134" t="s">
        <v>53</v>
      </c>
      <c r="B144" s="134"/>
      <c r="C144" s="211" t="s">
        <v>103</v>
      </c>
      <c r="D144" s="212"/>
      <c r="E144" s="212"/>
      <c r="F144" s="213"/>
      <c r="G144" s="118" t="s">
        <v>119</v>
      </c>
      <c r="H144" s="119"/>
      <c r="I144" s="119"/>
      <c r="J144" s="120"/>
    </row>
    <row r="145" spans="1:10" ht="15">
      <c r="A145" s="134"/>
      <c r="B145" s="134"/>
      <c r="C145" s="214"/>
      <c r="D145" s="215"/>
      <c r="E145" s="215"/>
      <c r="F145" s="216"/>
      <c r="G145" s="121"/>
      <c r="H145" s="122"/>
      <c r="I145" s="122"/>
      <c r="J145" s="123"/>
    </row>
    <row r="146" spans="1:10" ht="15">
      <c r="A146" s="134"/>
      <c r="B146" s="134"/>
      <c r="C146" s="214"/>
      <c r="D146" s="215"/>
      <c r="E146" s="215"/>
      <c r="F146" s="216"/>
      <c r="G146" s="121"/>
      <c r="H146" s="122"/>
      <c r="I146" s="122"/>
      <c r="J146" s="123"/>
    </row>
    <row r="147" spans="1:10" ht="37.5" customHeight="1">
      <c r="A147" s="134"/>
      <c r="B147" s="134"/>
      <c r="C147" s="214"/>
      <c r="D147" s="215"/>
      <c r="E147" s="215"/>
      <c r="F147" s="216"/>
      <c r="G147" s="221" t="s">
        <v>201</v>
      </c>
      <c r="H147" s="222"/>
      <c r="I147" s="222"/>
      <c r="J147" s="223"/>
    </row>
    <row r="148" spans="1:10" ht="29.25" customHeight="1">
      <c r="A148" s="134"/>
      <c r="B148" s="134"/>
      <c r="C148" s="214"/>
      <c r="D148" s="215"/>
      <c r="E148" s="215"/>
      <c r="F148" s="216"/>
      <c r="G148" s="221" t="s">
        <v>202</v>
      </c>
      <c r="H148" s="222"/>
      <c r="I148" s="222"/>
      <c r="J148" s="223"/>
    </row>
    <row r="149" spans="1:10" ht="39.75" customHeight="1">
      <c r="A149" s="134"/>
      <c r="B149" s="134"/>
      <c r="C149" s="214"/>
      <c r="D149" s="215"/>
      <c r="E149" s="215"/>
      <c r="F149" s="216"/>
      <c r="G149" s="115"/>
      <c r="H149" s="116"/>
      <c r="I149" s="116"/>
      <c r="J149" s="117"/>
    </row>
    <row r="150" spans="1:10" ht="40.5" customHeight="1">
      <c r="A150" s="134"/>
      <c r="B150" s="134"/>
      <c r="C150" s="214"/>
      <c r="D150" s="215"/>
      <c r="E150" s="215"/>
      <c r="F150" s="216"/>
      <c r="G150" s="115" t="s">
        <v>157</v>
      </c>
      <c r="H150" s="116"/>
      <c r="I150" s="116"/>
      <c r="J150" s="117"/>
    </row>
    <row r="151" spans="1:10" ht="40.5" customHeight="1">
      <c r="A151" s="134"/>
      <c r="B151" s="134"/>
      <c r="C151" s="214"/>
      <c r="D151" s="215"/>
      <c r="E151" s="215"/>
      <c r="F151" s="216"/>
      <c r="G151" s="115" t="s">
        <v>120</v>
      </c>
      <c r="H151" s="116"/>
      <c r="I151" s="116"/>
      <c r="J151" s="117"/>
    </row>
    <row r="152" spans="1:10" ht="29.25" customHeight="1">
      <c r="A152" s="134"/>
      <c r="B152" s="134"/>
      <c r="C152" s="217"/>
      <c r="D152" s="218"/>
      <c r="E152" s="218"/>
      <c r="F152" s="219"/>
      <c r="G152" s="232" t="s">
        <v>203</v>
      </c>
      <c r="H152" s="233"/>
      <c r="I152" s="233"/>
      <c r="J152" s="234"/>
    </row>
    <row r="155" spans="1:10" ht="15">
      <c r="A155" s="134" t="s">
        <v>54</v>
      </c>
      <c r="B155" s="134"/>
      <c r="C155" s="211" t="s">
        <v>104</v>
      </c>
      <c r="D155" s="212"/>
      <c r="E155" s="212"/>
      <c r="F155" s="213"/>
      <c r="G155" s="210" t="s">
        <v>116</v>
      </c>
      <c r="H155" s="210"/>
      <c r="I155" s="210"/>
      <c r="J155" s="210"/>
    </row>
    <row r="156" spans="1:10" ht="15">
      <c r="A156" s="134"/>
      <c r="B156" s="134"/>
      <c r="C156" s="214"/>
      <c r="D156" s="215"/>
      <c r="E156" s="215"/>
      <c r="F156" s="216"/>
      <c r="G156" s="210"/>
      <c r="H156" s="210"/>
      <c r="I156" s="210"/>
      <c r="J156" s="210"/>
    </row>
    <row r="157" spans="1:10" ht="15">
      <c r="A157" s="134"/>
      <c r="B157" s="134"/>
      <c r="C157" s="214"/>
      <c r="D157" s="215"/>
      <c r="E157" s="215"/>
      <c r="F157" s="216"/>
      <c r="G157" s="210"/>
      <c r="H157" s="210"/>
      <c r="I157" s="210"/>
      <c r="J157" s="210"/>
    </row>
    <row r="158" spans="1:10" ht="15">
      <c r="A158" s="134"/>
      <c r="B158" s="134"/>
      <c r="C158" s="214"/>
      <c r="D158" s="215"/>
      <c r="E158" s="215"/>
      <c r="F158" s="216"/>
      <c r="G158" s="210"/>
      <c r="H158" s="210"/>
      <c r="I158" s="210"/>
      <c r="J158" s="210"/>
    </row>
    <row r="159" spans="1:10" ht="15">
      <c r="A159" s="134"/>
      <c r="B159" s="134"/>
      <c r="C159" s="214"/>
      <c r="D159" s="215"/>
      <c r="E159" s="215"/>
      <c r="F159" s="216"/>
      <c r="G159" s="210"/>
      <c r="H159" s="210"/>
      <c r="I159" s="210"/>
      <c r="J159" s="210"/>
    </row>
    <row r="160" spans="1:10" ht="15">
      <c r="A160" s="134"/>
      <c r="B160" s="134"/>
      <c r="C160" s="214"/>
      <c r="D160" s="215"/>
      <c r="E160" s="215"/>
      <c r="F160" s="216"/>
      <c r="G160" s="210"/>
      <c r="H160" s="210"/>
      <c r="I160" s="210"/>
      <c r="J160" s="210"/>
    </row>
    <row r="161" spans="1:10" ht="15">
      <c r="A161" s="134"/>
      <c r="B161" s="134"/>
      <c r="C161" s="214"/>
      <c r="D161" s="215"/>
      <c r="E161" s="215"/>
      <c r="F161" s="216"/>
      <c r="G161" s="210"/>
      <c r="H161" s="210"/>
      <c r="I161" s="210"/>
      <c r="J161" s="210"/>
    </row>
    <row r="162" spans="1:10" ht="15">
      <c r="A162" s="134"/>
      <c r="B162" s="134"/>
      <c r="C162" s="214"/>
      <c r="D162" s="215"/>
      <c r="E162" s="215"/>
      <c r="F162" s="216"/>
      <c r="G162" s="210"/>
      <c r="H162" s="210"/>
      <c r="I162" s="210"/>
      <c r="J162" s="210"/>
    </row>
    <row r="163" spans="1:10" ht="15">
      <c r="A163" s="134"/>
      <c r="B163" s="134"/>
      <c r="C163" s="214"/>
      <c r="D163" s="215"/>
      <c r="E163" s="215"/>
      <c r="F163" s="216"/>
      <c r="G163" s="210"/>
      <c r="H163" s="210"/>
      <c r="I163" s="210"/>
      <c r="J163" s="210"/>
    </row>
    <row r="164" spans="1:10" ht="15">
      <c r="A164" s="134"/>
      <c r="B164" s="134"/>
      <c r="C164" s="214"/>
      <c r="D164" s="215"/>
      <c r="E164" s="215"/>
      <c r="F164" s="216"/>
      <c r="G164" s="210"/>
      <c r="H164" s="210"/>
      <c r="I164" s="210"/>
      <c r="J164" s="210"/>
    </row>
    <row r="165" spans="1:10" ht="15">
      <c r="A165" s="134"/>
      <c r="B165" s="134"/>
      <c r="C165" s="214"/>
      <c r="D165" s="215"/>
      <c r="E165" s="215"/>
      <c r="F165" s="216"/>
      <c r="G165" s="210"/>
      <c r="H165" s="210"/>
      <c r="I165" s="210"/>
      <c r="J165" s="210"/>
    </row>
    <row r="166" spans="1:10" ht="15">
      <c r="A166" s="134"/>
      <c r="B166" s="134"/>
      <c r="C166" s="214"/>
      <c r="D166" s="215"/>
      <c r="E166" s="215"/>
      <c r="F166" s="216"/>
      <c r="G166" s="210"/>
      <c r="H166" s="210"/>
      <c r="I166" s="210"/>
      <c r="J166" s="210"/>
    </row>
    <row r="167" spans="1:10" ht="15">
      <c r="A167" s="134"/>
      <c r="B167" s="134"/>
      <c r="C167" s="217"/>
      <c r="D167" s="218"/>
      <c r="E167" s="218"/>
      <c r="F167" s="219"/>
      <c r="G167" s="210"/>
      <c r="H167" s="210"/>
      <c r="I167" s="210"/>
      <c r="J167" s="210"/>
    </row>
    <row r="170" spans="1:10" ht="15">
      <c r="A170" s="134" t="s">
        <v>55</v>
      </c>
      <c r="B170" s="134"/>
      <c r="C170" s="211" t="s">
        <v>105</v>
      </c>
      <c r="D170" s="212"/>
      <c r="E170" s="212"/>
      <c r="F170" s="213"/>
      <c r="G170" s="210" t="s">
        <v>158</v>
      </c>
      <c r="H170" s="210"/>
      <c r="I170" s="210"/>
      <c r="J170" s="210"/>
    </row>
    <row r="171" spans="1:10" ht="15">
      <c r="A171" s="134"/>
      <c r="B171" s="134"/>
      <c r="C171" s="214"/>
      <c r="D171" s="215"/>
      <c r="E171" s="215"/>
      <c r="F171" s="216"/>
      <c r="G171" s="210"/>
      <c r="H171" s="210"/>
      <c r="I171" s="210"/>
      <c r="J171" s="210"/>
    </row>
    <row r="172" spans="1:10" ht="15">
      <c r="A172" s="134"/>
      <c r="B172" s="134"/>
      <c r="C172" s="214"/>
      <c r="D172" s="215"/>
      <c r="E172" s="215"/>
      <c r="F172" s="216"/>
      <c r="G172" s="210"/>
      <c r="H172" s="210"/>
      <c r="I172" s="210"/>
      <c r="J172" s="210"/>
    </row>
    <row r="173" spans="1:10" ht="15">
      <c r="A173" s="134"/>
      <c r="B173" s="134"/>
      <c r="C173" s="214"/>
      <c r="D173" s="215"/>
      <c r="E173" s="215"/>
      <c r="F173" s="216"/>
      <c r="G173" s="210"/>
      <c r="H173" s="210"/>
      <c r="I173" s="210"/>
      <c r="J173" s="210"/>
    </row>
    <row r="174" spans="1:10" ht="15">
      <c r="A174" s="134"/>
      <c r="B174" s="134"/>
      <c r="C174" s="214"/>
      <c r="D174" s="215"/>
      <c r="E174" s="215"/>
      <c r="F174" s="216"/>
      <c r="G174" s="210"/>
      <c r="H174" s="210"/>
      <c r="I174" s="210"/>
      <c r="J174" s="210"/>
    </row>
    <row r="175" spans="1:10" ht="15">
      <c r="A175" s="134"/>
      <c r="B175" s="134"/>
      <c r="C175" s="214"/>
      <c r="D175" s="215"/>
      <c r="E175" s="215"/>
      <c r="F175" s="216"/>
      <c r="G175" s="210"/>
      <c r="H175" s="210"/>
      <c r="I175" s="210"/>
      <c r="J175" s="210"/>
    </row>
    <row r="176" spans="1:10" ht="15">
      <c r="A176" s="134"/>
      <c r="B176" s="134"/>
      <c r="C176" s="214"/>
      <c r="D176" s="215"/>
      <c r="E176" s="215"/>
      <c r="F176" s="216"/>
      <c r="G176" s="210"/>
      <c r="H176" s="210"/>
      <c r="I176" s="210"/>
      <c r="J176" s="210"/>
    </row>
    <row r="177" spans="1:10" ht="15">
      <c r="A177" s="134"/>
      <c r="B177" s="134"/>
      <c r="C177" s="214"/>
      <c r="D177" s="215"/>
      <c r="E177" s="215"/>
      <c r="F177" s="216"/>
      <c r="G177" s="210"/>
      <c r="H177" s="210"/>
      <c r="I177" s="210"/>
      <c r="J177" s="210"/>
    </row>
    <row r="178" spans="1:10" ht="15">
      <c r="A178" s="134"/>
      <c r="B178" s="134"/>
      <c r="C178" s="214"/>
      <c r="D178" s="215"/>
      <c r="E178" s="215"/>
      <c r="F178" s="216"/>
      <c r="G178" s="210"/>
      <c r="H178" s="210"/>
      <c r="I178" s="210"/>
      <c r="J178" s="210"/>
    </row>
    <row r="179" spans="1:10" ht="15">
      <c r="A179" s="134"/>
      <c r="B179" s="134"/>
      <c r="C179" s="214"/>
      <c r="D179" s="215"/>
      <c r="E179" s="215"/>
      <c r="F179" s="216"/>
      <c r="G179" s="210"/>
      <c r="H179" s="210"/>
      <c r="I179" s="210"/>
      <c r="J179" s="210"/>
    </row>
    <row r="180" spans="1:10" ht="15">
      <c r="A180" s="134"/>
      <c r="B180" s="134"/>
      <c r="C180" s="214"/>
      <c r="D180" s="215"/>
      <c r="E180" s="215"/>
      <c r="F180" s="216"/>
      <c r="G180" s="210"/>
      <c r="H180" s="210"/>
      <c r="I180" s="210"/>
      <c r="J180" s="210"/>
    </row>
    <row r="181" spans="1:10" ht="15">
      <c r="A181" s="134"/>
      <c r="B181" s="134"/>
      <c r="C181" s="214"/>
      <c r="D181" s="215"/>
      <c r="E181" s="215"/>
      <c r="F181" s="216"/>
      <c r="G181" s="210"/>
      <c r="H181" s="210"/>
      <c r="I181" s="210"/>
      <c r="J181" s="210"/>
    </row>
    <row r="182" spans="1:10" ht="15">
      <c r="A182" s="134"/>
      <c r="B182" s="134"/>
      <c r="C182" s="217"/>
      <c r="D182" s="218"/>
      <c r="E182" s="218"/>
      <c r="F182" s="219"/>
      <c r="G182" s="210"/>
      <c r="H182" s="210"/>
      <c r="I182" s="210"/>
      <c r="J182" s="210"/>
    </row>
    <row r="185" spans="2:9" ht="15">
      <c r="B185" s="208" t="s">
        <v>58</v>
      </c>
      <c r="C185" s="208"/>
      <c r="D185" s="208"/>
      <c r="E185" s="208"/>
      <c r="F185" s="208"/>
      <c r="G185" s="208"/>
      <c r="H185" s="208"/>
      <c r="I185" s="208"/>
    </row>
    <row r="186" spans="2:9" ht="15">
      <c r="B186" s="208"/>
      <c r="C186" s="208"/>
      <c r="D186" s="208"/>
      <c r="E186" s="208"/>
      <c r="F186" s="208"/>
      <c r="G186" s="208"/>
      <c r="H186" s="208"/>
      <c r="I186" s="208"/>
    </row>
    <row r="189" spans="1:10" ht="15">
      <c r="A189" s="224" t="s">
        <v>53</v>
      </c>
      <c r="B189" s="225"/>
      <c r="C189" s="135" t="s">
        <v>106</v>
      </c>
      <c r="D189" s="135"/>
      <c r="E189" s="135"/>
      <c r="F189" s="135"/>
      <c r="G189" s="210" t="s">
        <v>115</v>
      </c>
      <c r="H189" s="210"/>
      <c r="I189" s="210"/>
      <c r="J189" s="210"/>
    </row>
    <row r="190" spans="1:10" ht="15">
      <c r="A190" s="226"/>
      <c r="B190" s="227"/>
      <c r="C190" s="135"/>
      <c r="D190" s="135"/>
      <c r="E190" s="135"/>
      <c r="F190" s="135"/>
      <c r="G190" s="210"/>
      <c r="H190" s="210"/>
      <c r="I190" s="210"/>
      <c r="J190" s="210"/>
    </row>
    <row r="191" spans="1:10" ht="15">
      <c r="A191" s="226"/>
      <c r="B191" s="227"/>
      <c r="C191" s="135"/>
      <c r="D191" s="135"/>
      <c r="E191" s="135"/>
      <c r="F191" s="135"/>
      <c r="G191" s="210"/>
      <c r="H191" s="210"/>
      <c r="I191" s="210"/>
      <c r="J191" s="210"/>
    </row>
    <row r="192" spans="1:10" ht="15">
      <c r="A192" s="226"/>
      <c r="B192" s="227"/>
      <c r="C192" s="135"/>
      <c r="D192" s="135"/>
      <c r="E192" s="135"/>
      <c r="F192" s="135"/>
      <c r="G192" s="210"/>
      <c r="H192" s="210"/>
      <c r="I192" s="210"/>
      <c r="J192" s="210"/>
    </row>
    <row r="193" spans="1:10" ht="15">
      <c r="A193" s="226"/>
      <c r="B193" s="227"/>
      <c r="C193" s="135"/>
      <c r="D193" s="135"/>
      <c r="E193" s="135"/>
      <c r="F193" s="135"/>
      <c r="G193" s="210"/>
      <c r="H193" s="210"/>
      <c r="I193" s="210"/>
      <c r="J193" s="210"/>
    </row>
    <row r="194" spans="1:10" ht="15">
      <c r="A194" s="226"/>
      <c r="B194" s="227"/>
      <c r="C194" s="135"/>
      <c r="D194" s="135"/>
      <c r="E194" s="135"/>
      <c r="F194" s="135"/>
      <c r="G194" s="210"/>
      <c r="H194" s="210"/>
      <c r="I194" s="210"/>
      <c r="J194" s="210"/>
    </row>
    <row r="195" spans="1:10" ht="15">
      <c r="A195" s="226"/>
      <c r="B195" s="227"/>
      <c r="C195" s="135"/>
      <c r="D195" s="135"/>
      <c r="E195" s="135"/>
      <c r="F195" s="135"/>
      <c r="G195" s="210"/>
      <c r="H195" s="210"/>
      <c r="I195" s="210"/>
      <c r="J195" s="210"/>
    </row>
    <row r="196" spans="1:10" ht="15">
      <c r="A196" s="226"/>
      <c r="B196" s="227"/>
      <c r="C196" s="135"/>
      <c r="D196" s="135"/>
      <c r="E196" s="135"/>
      <c r="F196" s="135"/>
      <c r="G196" s="210"/>
      <c r="H196" s="210"/>
      <c r="I196" s="210"/>
      <c r="J196" s="210"/>
    </row>
    <row r="197" spans="1:10" ht="15">
      <c r="A197" s="228"/>
      <c r="B197" s="229"/>
      <c r="C197" s="135"/>
      <c r="D197" s="135"/>
      <c r="E197" s="135"/>
      <c r="F197" s="135"/>
      <c r="G197" s="210"/>
      <c r="H197" s="210"/>
      <c r="I197" s="210"/>
      <c r="J197" s="210"/>
    </row>
    <row r="202" spans="1:10" ht="15">
      <c r="A202" s="220" t="s">
        <v>54</v>
      </c>
      <c r="B202" s="220"/>
      <c r="C202" s="135" t="s">
        <v>107</v>
      </c>
      <c r="D202" s="135"/>
      <c r="E202" s="135"/>
      <c r="F202" s="135"/>
      <c r="G202" s="210" t="s">
        <v>164</v>
      </c>
      <c r="H202" s="210"/>
      <c r="I202" s="210"/>
      <c r="J202" s="210"/>
    </row>
    <row r="203" spans="1:10" ht="15">
      <c r="A203" s="220"/>
      <c r="B203" s="220"/>
      <c r="C203" s="135"/>
      <c r="D203" s="135"/>
      <c r="E203" s="135"/>
      <c r="F203" s="135"/>
      <c r="G203" s="210"/>
      <c r="H203" s="210"/>
      <c r="I203" s="210"/>
      <c r="J203" s="210"/>
    </row>
    <row r="204" spans="1:10" ht="15">
      <c r="A204" s="220"/>
      <c r="B204" s="220"/>
      <c r="C204" s="135"/>
      <c r="D204" s="135"/>
      <c r="E204" s="135"/>
      <c r="F204" s="135"/>
      <c r="G204" s="210"/>
      <c r="H204" s="210"/>
      <c r="I204" s="210"/>
      <c r="J204" s="210"/>
    </row>
    <row r="205" spans="1:10" ht="15">
      <c r="A205" s="220"/>
      <c r="B205" s="220"/>
      <c r="C205" s="135"/>
      <c r="D205" s="135"/>
      <c r="E205" s="135"/>
      <c r="F205" s="135"/>
      <c r="G205" s="210"/>
      <c r="H205" s="210"/>
      <c r="I205" s="210"/>
      <c r="J205" s="210"/>
    </row>
    <row r="206" spans="1:10" ht="15">
      <c r="A206" s="220"/>
      <c r="B206" s="220"/>
      <c r="C206" s="135"/>
      <c r="D206" s="135"/>
      <c r="E206" s="135"/>
      <c r="F206" s="135"/>
      <c r="G206" s="210"/>
      <c r="H206" s="210"/>
      <c r="I206" s="210"/>
      <c r="J206" s="210"/>
    </row>
    <row r="207" spans="1:10" ht="15">
      <c r="A207" s="220"/>
      <c r="B207" s="220"/>
      <c r="C207" s="135"/>
      <c r="D207" s="135"/>
      <c r="E207" s="135"/>
      <c r="F207" s="135"/>
      <c r="G207" s="210"/>
      <c r="H207" s="210"/>
      <c r="I207" s="210"/>
      <c r="J207" s="210"/>
    </row>
    <row r="208" spans="1:10" ht="15">
      <c r="A208" s="220"/>
      <c r="B208" s="220"/>
      <c r="C208" s="135"/>
      <c r="D208" s="135"/>
      <c r="E208" s="135"/>
      <c r="F208" s="135"/>
      <c r="G208" s="210"/>
      <c r="H208" s="210"/>
      <c r="I208" s="210"/>
      <c r="J208" s="210"/>
    </row>
    <row r="209" spans="1:10" ht="15">
      <c r="A209" s="220"/>
      <c r="B209" s="220"/>
      <c r="C209" s="135"/>
      <c r="D209" s="135"/>
      <c r="E209" s="135"/>
      <c r="F209" s="135"/>
      <c r="G209" s="210"/>
      <c r="H209" s="210"/>
      <c r="I209" s="210"/>
      <c r="J209" s="210"/>
    </row>
    <row r="210" spans="1:10" ht="15">
      <c r="A210" s="220"/>
      <c r="B210" s="220"/>
      <c r="C210" s="135"/>
      <c r="D210" s="135"/>
      <c r="E210" s="135"/>
      <c r="F210" s="135"/>
      <c r="G210" s="210"/>
      <c r="H210" s="210"/>
      <c r="I210" s="210"/>
      <c r="J210" s="210"/>
    </row>
    <row r="211" spans="1:10" ht="15">
      <c r="A211" s="220"/>
      <c r="B211" s="220"/>
      <c r="C211" s="135"/>
      <c r="D211" s="135"/>
      <c r="E211" s="135"/>
      <c r="F211" s="135"/>
      <c r="G211" s="210"/>
      <c r="H211" s="210"/>
      <c r="I211" s="210"/>
      <c r="J211" s="210"/>
    </row>
    <row r="212" spans="1:10" ht="15">
      <c r="A212" s="220"/>
      <c r="B212" s="220"/>
      <c r="C212" s="135"/>
      <c r="D212" s="135"/>
      <c r="E212" s="135"/>
      <c r="F212" s="135"/>
      <c r="G212" s="210"/>
      <c r="H212" s="210"/>
      <c r="I212" s="210"/>
      <c r="J212" s="210"/>
    </row>
    <row r="213" spans="1:10" ht="15">
      <c r="A213" s="220"/>
      <c r="B213" s="220"/>
      <c r="C213" s="135"/>
      <c r="D213" s="135"/>
      <c r="E213" s="135"/>
      <c r="F213" s="135"/>
      <c r="G213" s="210"/>
      <c r="H213" s="210"/>
      <c r="I213" s="210"/>
      <c r="J213" s="210"/>
    </row>
    <row r="214" spans="1:10" ht="15">
      <c r="A214" s="220"/>
      <c r="B214" s="220"/>
      <c r="C214" s="135"/>
      <c r="D214" s="135"/>
      <c r="E214" s="135"/>
      <c r="F214" s="135"/>
      <c r="G214" s="210"/>
      <c r="H214" s="210"/>
      <c r="I214" s="210"/>
      <c r="J214" s="210"/>
    </row>
    <row r="215" spans="1:10" ht="15">
      <c r="A215" s="220"/>
      <c r="B215" s="220"/>
      <c r="C215" s="135"/>
      <c r="D215" s="135"/>
      <c r="E215" s="135"/>
      <c r="F215" s="135"/>
      <c r="G215" s="210"/>
      <c r="H215" s="210"/>
      <c r="I215" s="210"/>
      <c r="J215" s="210"/>
    </row>
    <row r="216" spans="1:10" ht="15">
      <c r="A216" s="220"/>
      <c r="B216" s="220"/>
      <c r="C216" s="135"/>
      <c r="D216" s="135"/>
      <c r="E216" s="135"/>
      <c r="F216" s="135"/>
      <c r="G216" s="210"/>
      <c r="H216" s="210"/>
      <c r="I216" s="210"/>
      <c r="J216" s="210"/>
    </row>
    <row r="217" spans="1:10" ht="15">
      <c r="A217" s="220"/>
      <c r="B217" s="220"/>
      <c r="C217" s="135"/>
      <c r="D217" s="135"/>
      <c r="E217" s="135"/>
      <c r="F217" s="135"/>
      <c r="G217" s="210"/>
      <c r="H217" s="210"/>
      <c r="I217" s="210"/>
      <c r="J217" s="210"/>
    </row>
    <row r="219" spans="1:10" ht="15">
      <c r="A219" s="224" t="s">
        <v>55</v>
      </c>
      <c r="B219" s="225"/>
      <c r="C219" s="137" t="s">
        <v>108</v>
      </c>
      <c r="D219" s="137"/>
      <c r="E219" s="137"/>
      <c r="F219" s="137"/>
      <c r="G219" s="230" t="s">
        <v>187</v>
      </c>
      <c r="H219" s="231"/>
      <c r="I219" s="231"/>
      <c r="J219" s="231"/>
    </row>
    <row r="220" spans="1:10" ht="15">
      <c r="A220" s="226"/>
      <c r="B220" s="227"/>
      <c r="C220" s="137"/>
      <c r="D220" s="137"/>
      <c r="E220" s="137"/>
      <c r="F220" s="137"/>
      <c r="G220" s="231"/>
      <c r="H220" s="231"/>
      <c r="I220" s="231"/>
      <c r="J220" s="231"/>
    </row>
    <row r="221" spans="1:10" ht="15">
      <c r="A221" s="226"/>
      <c r="B221" s="227"/>
      <c r="C221" s="137"/>
      <c r="D221" s="137"/>
      <c r="E221" s="137"/>
      <c r="F221" s="137"/>
      <c r="G221" s="231"/>
      <c r="H221" s="231"/>
      <c r="I221" s="231"/>
      <c r="J221" s="231"/>
    </row>
    <row r="222" spans="1:10" ht="15">
      <c r="A222" s="226"/>
      <c r="B222" s="227"/>
      <c r="C222" s="137"/>
      <c r="D222" s="137"/>
      <c r="E222" s="137"/>
      <c r="F222" s="137"/>
      <c r="G222" s="231"/>
      <c r="H222" s="231"/>
      <c r="I222" s="231"/>
      <c r="J222" s="231"/>
    </row>
    <row r="223" spans="1:10" ht="15">
      <c r="A223" s="228"/>
      <c r="B223" s="229"/>
      <c r="C223" s="137"/>
      <c r="D223" s="137"/>
      <c r="E223" s="137"/>
      <c r="F223" s="137"/>
      <c r="G223" s="231"/>
      <c r="H223" s="231"/>
      <c r="I223" s="231"/>
      <c r="J223" s="231"/>
    </row>
    <row r="225" spans="1:10" ht="15">
      <c r="A225" s="224" t="s">
        <v>56</v>
      </c>
      <c r="B225" s="225"/>
      <c r="C225" s="135" t="s">
        <v>109</v>
      </c>
      <c r="D225" s="135"/>
      <c r="E225" s="135"/>
      <c r="F225" s="135"/>
      <c r="G225" s="210" t="s">
        <v>177</v>
      </c>
      <c r="H225" s="210"/>
      <c r="I225" s="210"/>
      <c r="J225" s="210"/>
    </row>
    <row r="226" spans="1:10" ht="15">
      <c r="A226" s="226"/>
      <c r="B226" s="227"/>
      <c r="C226" s="135"/>
      <c r="D226" s="135"/>
      <c r="E226" s="135"/>
      <c r="F226" s="135"/>
      <c r="G226" s="210"/>
      <c r="H226" s="210"/>
      <c r="I226" s="210"/>
      <c r="J226" s="210"/>
    </row>
    <row r="227" spans="1:10" ht="15">
      <c r="A227" s="226"/>
      <c r="B227" s="227"/>
      <c r="C227" s="135"/>
      <c r="D227" s="135"/>
      <c r="E227" s="135"/>
      <c r="F227" s="135"/>
      <c r="G227" s="210"/>
      <c r="H227" s="210"/>
      <c r="I227" s="210"/>
      <c r="J227" s="210"/>
    </row>
    <row r="228" spans="1:10" ht="15">
      <c r="A228" s="226"/>
      <c r="B228" s="227"/>
      <c r="C228" s="135"/>
      <c r="D228" s="135"/>
      <c r="E228" s="135"/>
      <c r="F228" s="135"/>
      <c r="G228" s="210"/>
      <c r="H228" s="210"/>
      <c r="I228" s="210"/>
      <c r="J228" s="210"/>
    </row>
    <row r="229" spans="1:10" ht="15">
      <c r="A229" s="228"/>
      <c r="B229" s="229"/>
      <c r="C229" s="135"/>
      <c r="D229" s="135"/>
      <c r="E229" s="135"/>
      <c r="F229" s="135"/>
      <c r="G229" s="210"/>
      <c r="H229" s="210"/>
      <c r="I229" s="210"/>
      <c r="J229" s="210"/>
    </row>
    <row r="231" spans="1:10" ht="15">
      <c r="A231" s="224" t="s">
        <v>57</v>
      </c>
      <c r="B231" s="225"/>
      <c r="C231" s="135" t="s">
        <v>110</v>
      </c>
      <c r="D231" s="135"/>
      <c r="E231" s="135"/>
      <c r="F231" s="135"/>
      <c r="G231" s="210" t="s">
        <v>121</v>
      </c>
      <c r="H231" s="210"/>
      <c r="I231" s="210"/>
      <c r="J231" s="210"/>
    </row>
    <row r="232" spans="1:10" ht="15">
      <c r="A232" s="226"/>
      <c r="B232" s="227"/>
      <c r="C232" s="135"/>
      <c r="D232" s="135"/>
      <c r="E232" s="135"/>
      <c r="F232" s="135"/>
      <c r="G232" s="210"/>
      <c r="H232" s="210"/>
      <c r="I232" s="210"/>
      <c r="J232" s="210"/>
    </row>
    <row r="233" spans="1:10" ht="15">
      <c r="A233" s="226"/>
      <c r="B233" s="227"/>
      <c r="C233" s="135"/>
      <c r="D233" s="135"/>
      <c r="E233" s="135"/>
      <c r="F233" s="135"/>
      <c r="G233" s="210"/>
      <c r="H233" s="210"/>
      <c r="I233" s="210"/>
      <c r="J233" s="210"/>
    </row>
    <row r="234" spans="1:10" ht="15">
      <c r="A234" s="226"/>
      <c r="B234" s="227"/>
      <c r="C234" s="135"/>
      <c r="D234" s="135"/>
      <c r="E234" s="135"/>
      <c r="F234" s="135"/>
      <c r="G234" s="210"/>
      <c r="H234" s="210"/>
      <c r="I234" s="210"/>
      <c r="J234" s="210"/>
    </row>
    <row r="235" spans="1:10" ht="15">
      <c r="A235" s="228"/>
      <c r="B235" s="229"/>
      <c r="C235" s="135"/>
      <c r="D235" s="135"/>
      <c r="E235" s="135"/>
      <c r="F235" s="135"/>
      <c r="G235" s="210"/>
      <c r="H235" s="210"/>
      <c r="I235" s="210"/>
      <c r="J235" s="210"/>
    </row>
    <row r="237" spans="2:9" ht="15">
      <c r="B237" s="208" t="s">
        <v>59</v>
      </c>
      <c r="C237" s="208"/>
      <c r="D237" s="208"/>
      <c r="E237" s="208"/>
      <c r="F237" s="208"/>
      <c r="G237" s="208"/>
      <c r="H237" s="208"/>
      <c r="I237" s="208"/>
    </row>
    <row r="238" spans="2:9" ht="15">
      <c r="B238" s="208"/>
      <c r="C238" s="208"/>
      <c r="D238" s="208"/>
      <c r="E238" s="208"/>
      <c r="F238" s="208"/>
      <c r="G238" s="208"/>
      <c r="H238" s="208"/>
      <c r="I238" s="208"/>
    </row>
    <row r="239" spans="1:10" ht="15">
      <c r="A239" s="224" t="s">
        <v>53</v>
      </c>
      <c r="B239" s="225"/>
      <c r="C239" s="135" t="s">
        <v>111</v>
      </c>
      <c r="D239" s="135"/>
      <c r="E239" s="135"/>
      <c r="F239" s="135"/>
      <c r="G239" s="235" t="s">
        <v>114</v>
      </c>
      <c r="H239" s="236"/>
      <c r="I239" s="236"/>
      <c r="J239" s="237"/>
    </row>
    <row r="240" spans="1:10" ht="15">
      <c r="A240" s="226"/>
      <c r="B240" s="227"/>
      <c r="C240" s="135"/>
      <c r="D240" s="135"/>
      <c r="E240" s="135"/>
      <c r="F240" s="135"/>
      <c r="G240" s="238"/>
      <c r="H240" s="239"/>
      <c r="I240" s="239"/>
      <c r="J240" s="240"/>
    </row>
    <row r="241" spans="1:10" ht="15">
      <c r="A241" s="228"/>
      <c r="B241" s="229"/>
      <c r="C241" s="135"/>
      <c r="D241" s="135"/>
      <c r="E241" s="135"/>
      <c r="F241" s="135"/>
      <c r="G241" s="241"/>
      <c r="H241" s="242"/>
      <c r="I241" s="242"/>
      <c r="J241" s="243"/>
    </row>
    <row r="243" spans="1:10" ht="15">
      <c r="A243" s="224" t="s">
        <v>54</v>
      </c>
      <c r="B243" s="225"/>
      <c r="C243" s="135" t="s">
        <v>112</v>
      </c>
      <c r="D243" s="135"/>
      <c r="E243" s="135"/>
      <c r="F243" s="135"/>
      <c r="G243" s="235" t="s">
        <v>114</v>
      </c>
      <c r="H243" s="236"/>
      <c r="I243" s="236"/>
      <c r="J243" s="237"/>
    </row>
    <row r="244" spans="1:10" ht="15">
      <c r="A244" s="226"/>
      <c r="B244" s="227"/>
      <c r="C244" s="135"/>
      <c r="D244" s="135"/>
      <c r="E244" s="135"/>
      <c r="F244" s="135"/>
      <c r="G244" s="238"/>
      <c r="H244" s="239"/>
      <c r="I244" s="239"/>
      <c r="J244" s="240"/>
    </row>
    <row r="245" spans="1:10" ht="15">
      <c r="A245" s="228"/>
      <c r="B245" s="229"/>
      <c r="C245" s="135"/>
      <c r="D245" s="135"/>
      <c r="E245" s="135"/>
      <c r="F245" s="135"/>
      <c r="G245" s="241"/>
      <c r="H245" s="242"/>
      <c r="I245" s="242"/>
      <c r="J245" s="243"/>
    </row>
    <row r="249" spans="2:9" ht="15">
      <c r="B249" s="208" t="s">
        <v>60</v>
      </c>
      <c r="C249" s="208"/>
      <c r="D249" s="208"/>
      <c r="E249" s="208"/>
      <c r="F249" s="208"/>
      <c r="G249" s="208"/>
      <c r="H249" s="208"/>
      <c r="I249" s="208"/>
    </row>
    <row r="250" spans="2:9" ht="15">
      <c r="B250" s="208"/>
      <c r="C250" s="208"/>
      <c r="D250" s="208"/>
      <c r="E250" s="208"/>
      <c r="F250" s="208"/>
      <c r="G250" s="208"/>
      <c r="H250" s="208"/>
      <c r="I250" s="208"/>
    </row>
    <row r="251" spans="2:9" ht="15">
      <c r="B251" s="10"/>
      <c r="C251" s="10"/>
      <c r="D251" s="10"/>
      <c r="E251" s="10"/>
      <c r="F251" s="10"/>
      <c r="G251" s="10"/>
      <c r="H251" s="10"/>
      <c r="I251" s="10"/>
    </row>
    <row r="252" spans="1:10" ht="15">
      <c r="A252" s="244"/>
      <c r="B252" s="245"/>
      <c r="C252" s="245"/>
      <c r="D252" s="245"/>
      <c r="E252" s="245"/>
      <c r="F252" s="245"/>
      <c r="G252" s="245"/>
      <c r="H252" s="245"/>
      <c r="I252" s="245"/>
      <c r="J252" s="246"/>
    </row>
    <row r="253" spans="1:10" ht="15">
      <c r="A253" s="175" t="s">
        <v>53</v>
      </c>
      <c r="B253" s="175" t="s">
        <v>178</v>
      </c>
      <c r="C253" s="175"/>
      <c r="D253" s="175"/>
      <c r="E253" s="175"/>
      <c r="F253" s="175"/>
      <c r="G253" s="247">
        <v>2013</v>
      </c>
      <c r="H253" s="247">
        <v>2012</v>
      </c>
      <c r="I253" s="248" t="s">
        <v>174</v>
      </c>
      <c r="J253" s="249"/>
    </row>
    <row r="254" spans="1:10" ht="15">
      <c r="A254" s="175"/>
      <c r="B254" s="175"/>
      <c r="C254" s="175"/>
      <c r="D254" s="175"/>
      <c r="E254" s="175"/>
      <c r="F254" s="175"/>
      <c r="G254" s="247"/>
      <c r="H254" s="247"/>
      <c r="I254" s="250"/>
      <c r="J254" s="251"/>
    </row>
    <row r="255" spans="1:10" ht="15">
      <c r="A255" s="175"/>
      <c r="B255" s="175"/>
      <c r="C255" s="175"/>
      <c r="D255" s="175"/>
      <c r="E255" s="175"/>
      <c r="F255" s="175"/>
      <c r="G255" s="247"/>
      <c r="H255" s="247"/>
      <c r="I255" s="252"/>
      <c r="J255" s="253"/>
    </row>
    <row r="256" spans="1:10" ht="15">
      <c r="A256" s="206"/>
      <c r="B256" s="206" t="s">
        <v>159</v>
      </c>
      <c r="C256" s="206"/>
      <c r="D256" s="206"/>
      <c r="E256" s="206"/>
      <c r="F256" s="206"/>
      <c r="G256" s="254">
        <v>1191432.71</v>
      </c>
      <c r="H256" s="254">
        <v>1738700</v>
      </c>
      <c r="I256" s="255">
        <v>0.68</v>
      </c>
      <c r="J256" s="255"/>
    </row>
    <row r="257" spans="1:10" ht="15">
      <c r="A257" s="206"/>
      <c r="B257" s="206"/>
      <c r="C257" s="206"/>
      <c r="D257" s="206"/>
      <c r="E257" s="206"/>
      <c r="F257" s="206"/>
      <c r="G257" s="206"/>
      <c r="H257" s="206"/>
      <c r="I257" s="255"/>
      <c r="J257" s="255"/>
    </row>
    <row r="258" spans="1:10" ht="15">
      <c r="A258" s="206"/>
      <c r="B258" s="206" t="s">
        <v>160</v>
      </c>
      <c r="C258" s="206"/>
      <c r="D258" s="206"/>
      <c r="E258" s="206"/>
      <c r="F258" s="206"/>
      <c r="G258" s="254"/>
      <c r="H258" s="254">
        <v>4342329</v>
      </c>
      <c r="I258" s="255" t="s">
        <v>114</v>
      </c>
      <c r="J258" s="255"/>
    </row>
    <row r="259" spans="1:10" ht="15">
      <c r="A259" s="206"/>
      <c r="B259" s="206"/>
      <c r="C259" s="206"/>
      <c r="D259" s="206"/>
      <c r="E259" s="206"/>
      <c r="F259" s="206"/>
      <c r="G259" s="206"/>
      <c r="H259" s="206"/>
      <c r="I259" s="255"/>
      <c r="J259" s="255"/>
    </row>
    <row r="264" ht="15.75">
      <c r="H264" s="13" t="s">
        <v>165</v>
      </c>
    </row>
    <row r="266" ht="15.75">
      <c r="H266" s="13" t="s">
        <v>161</v>
      </c>
    </row>
  </sheetData>
  <sheetProtection/>
  <mergeCells count="285">
    <mergeCell ref="B258:F259"/>
    <mergeCell ref="G253:G255"/>
    <mergeCell ref="H253:H255"/>
    <mergeCell ref="I253:J255"/>
    <mergeCell ref="G256:G257"/>
    <mergeCell ref="H256:H257"/>
    <mergeCell ref="G258:G259"/>
    <mergeCell ref="H258:H259"/>
    <mergeCell ref="I256:J257"/>
    <mergeCell ref="I258:J259"/>
    <mergeCell ref="A253:A255"/>
    <mergeCell ref="A256:A257"/>
    <mergeCell ref="B256:F257"/>
    <mergeCell ref="B237:I238"/>
    <mergeCell ref="A239:B241"/>
    <mergeCell ref="C239:F241"/>
    <mergeCell ref="A252:D252"/>
    <mergeCell ref="E252:J252"/>
    <mergeCell ref="A231:B235"/>
    <mergeCell ref="C231:F235"/>
    <mergeCell ref="G231:J235"/>
    <mergeCell ref="A258:A259"/>
    <mergeCell ref="B253:F255"/>
    <mergeCell ref="B249:I250"/>
    <mergeCell ref="G239:J241"/>
    <mergeCell ref="A243:B245"/>
    <mergeCell ref="C243:F245"/>
    <mergeCell ref="G243:J245"/>
    <mergeCell ref="G151:J151"/>
    <mergeCell ref="A219:B223"/>
    <mergeCell ref="C219:F223"/>
    <mergeCell ref="G219:J223"/>
    <mergeCell ref="A225:B229"/>
    <mergeCell ref="C225:F229"/>
    <mergeCell ref="G225:J229"/>
    <mergeCell ref="C202:F217"/>
    <mergeCell ref="G152:J152"/>
    <mergeCell ref="A189:B197"/>
    <mergeCell ref="C189:F197"/>
    <mergeCell ref="G189:J197"/>
    <mergeCell ref="A144:B152"/>
    <mergeCell ref="C144:F152"/>
    <mergeCell ref="A155:B167"/>
    <mergeCell ref="C155:F167"/>
    <mergeCell ref="G155:J167"/>
    <mergeCell ref="G147:J147"/>
    <mergeCell ref="G148:J148"/>
    <mergeCell ref="G149:J149"/>
    <mergeCell ref="G132:J135"/>
    <mergeCell ref="A137:A139"/>
    <mergeCell ref="B137:F139"/>
    <mergeCell ref="G137:J139"/>
    <mergeCell ref="G202:J217"/>
    <mergeCell ref="A170:B182"/>
    <mergeCell ref="C170:F182"/>
    <mergeCell ref="G170:J182"/>
    <mergeCell ref="B185:I186"/>
    <mergeCell ref="A202:B217"/>
    <mergeCell ref="B141:I142"/>
    <mergeCell ref="H127:H128"/>
    <mergeCell ref="A127:E128"/>
    <mergeCell ref="H129:H130"/>
    <mergeCell ref="I129:J130"/>
    <mergeCell ref="G127:G128"/>
    <mergeCell ref="F129:F130"/>
    <mergeCell ref="G129:G130"/>
    <mergeCell ref="A132:A135"/>
    <mergeCell ref="B132:F135"/>
    <mergeCell ref="A125:E126"/>
    <mergeCell ref="F127:F128"/>
    <mergeCell ref="I121:J122"/>
    <mergeCell ref="I123:J124"/>
    <mergeCell ref="I125:J126"/>
    <mergeCell ref="I127:J128"/>
    <mergeCell ref="B110:E110"/>
    <mergeCell ref="F110:G110"/>
    <mergeCell ref="H123:H124"/>
    <mergeCell ref="H125:H126"/>
    <mergeCell ref="A129:E130"/>
    <mergeCell ref="F125:F126"/>
    <mergeCell ref="G125:G126"/>
    <mergeCell ref="F123:F124"/>
    <mergeCell ref="G123:G124"/>
    <mergeCell ref="A123:E124"/>
    <mergeCell ref="D116:H116"/>
    <mergeCell ref="A118:E120"/>
    <mergeCell ref="F119:F120"/>
    <mergeCell ref="G119:G120"/>
    <mergeCell ref="F118:H118"/>
    <mergeCell ref="I118:J120"/>
    <mergeCell ref="B109:E109"/>
    <mergeCell ref="F109:G109"/>
    <mergeCell ref="H109:I109"/>
    <mergeCell ref="A121:E122"/>
    <mergeCell ref="H121:H122"/>
    <mergeCell ref="H119:H120"/>
    <mergeCell ref="F121:F122"/>
    <mergeCell ref="G121:G122"/>
    <mergeCell ref="H110:I110"/>
    <mergeCell ref="A113:J114"/>
    <mergeCell ref="B107:E107"/>
    <mergeCell ref="F107:G107"/>
    <mergeCell ref="H107:I107"/>
    <mergeCell ref="B108:E108"/>
    <mergeCell ref="F108:G108"/>
    <mergeCell ref="H108:I108"/>
    <mergeCell ref="B105:E105"/>
    <mergeCell ref="F105:G105"/>
    <mergeCell ref="H105:I105"/>
    <mergeCell ref="B106:E106"/>
    <mergeCell ref="F106:G106"/>
    <mergeCell ref="H106:I106"/>
    <mergeCell ref="H102:I102"/>
    <mergeCell ref="B100:E100"/>
    <mergeCell ref="F100:G100"/>
    <mergeCell ref="B104:E104"/>
    <mergeCell ref="F104:G104"/>
    <mergeCell ref="H104:I104"/>
    <mergeCell ref="B99:E99"/>
    <mergeCell ref="F99:G99"/>
    <mergeCell ref="H99:I99"/>
    <mergeCell ref="H100:I100"/>
    <mergeCell ref="H101:I101"/>
    <mergeCell ref="B103:E103"/>
    <mergeCell ref="F103:G103"/>
    <mergeCell ref="H103:I103"/>
    <mergeCell ref="B102:E102"/>
    <mergeCell ref="F102:G102"/>
    <mergeCell ref="B90:E90"/>
    <mergeCell ref="B91:E91"/>
    <mergeCell ref="B92:E92"/>
    <mergeCell ref="F91:G91"/>
    <mergeCell ref="B101:E101"/>
    <mergeCell ref="F101:G101"/>
    <mergeCell ref="A94:J95"/>
    <mergeCell ref="A98:A100"/>
    <mergeCell ref="B98:E98"/>
    <mergeCell ref="F98:I98"/>
    <mergeCell ref="H91:I91"/>
    <mergeCell ref="F92:G92"/>
    <mergeCell ref="F89:G89"/>
    <mergeCell ref="H89:I89"/>
    <mergeCell ref="F90:G90"/>
    <mergeCell ref="H90:I90"/>
    <mergeCell ref="H92:I92"/>
    <mergeCell ref="B89:E89"/>
    <mergeCell ref="F86:G86"/>
    <mergeCell ref="H86:I86"/>
    <mergeCell ref="B84:E84"/>
    <mergeCell ref="F84:G84"/>
    <mergeCell ref="B88:E88"/>
    <mergeCell ref="F88:G88"/>
    <mergeCell ref="H88:I88"/>
    <mergeCell ref="H84:I84"/>
    <mergeCell ref="F87:G87"/>
    <mergeCell ref="A71:A73"/>
    <mergeCell ref="B81:E81"/>
    <mergeCell ref="B82:E82"/>
    <mergeCell ref="F82:G82"/>
    <mergeCell ref="C77:G77"/>
    <mergeCell ref="A78:G78"/>
    <mergeCell ref="A80:A82"/>
    <mergeCell ref="B80:E80"/>
    <mergeCell ref="F80:I80"/>
    <mergeCell ref="F81:G81"/>
    <mergeCell ref="H87:I87"/>
    <mergeCell ref="B85:E85"/>
    <mergeCell ref="B86:E86"/>
    <mergeCell ref="B87:E87"/>
    <mergeCell ref="B83:E83"/>
    <mergeCell ref="F83:G83"/>
    <mergeCell ref="H83:I83"/>
    <mergeCell ref="H73:I73"/>
    <mergeCell ref="F85:G85"/>
    <mergeCell ref="H85:I85"/>
    <mergeCell ref="H68:I68"/>
    <mergeCell ref="F69:G69"/>
    <mergeCell ref="H69:I69"/>
    <mergeCell ref="H72:I72"/>
    <mergeCell ref="H81:I81"/>
    <mergeCell ref="H82:I82"/>
    <mergeCell ref="B72:E72"/>
    <mergeCell ref="F72:G72"/>
    <mergeCell ref="B65:E65"/>
    <mergeCell ref="F65:G65"/>
    <mergeCell ref="B69:E69"/>
    <mergeCell ref="B73:E73"/>
    <mergeCell ref="F73:G73"/>
    <mergeCell ref="H63:I63"/>
    <mergeCell ref="F68:G68"/>
    <mergeCell ref="H65:I65"/>
    <mergeCell ref="F64:G64"/>
    <mergeCell ref="H64:I64"/>
    <mergeCell ref="B71:J71"/>
    <mergeCell ref="B61:E61"/>
    <mergeCell ref="F61:G61"/>
    <mergeCell ref="H61:I61"/>
    <mergeCell ref="F62:G62"/>
    <mergeCell ref="H62:I62"/>
    <mergeCell ref="A67:A69"/>
    <mergeCell ref="B67:E68"/>
    <mergeCell ref="F67:I67"/>
    <mergeCell ref="B63:E63"/>
    <mergeCell ref="F63:G63"/>
    <mergeCell ref="A47:A55"/>
    <mergeCell ref="A57:A65"/>
    <mergeCell ref="B57:J57"/>
    <mergeCell ref="B58:E58"/>
    <mergeCell ref="F58:I58"/>
    <mergeCell ref="B59:E59"/>
    <mergeCell ref="B54:E54"/>
    <mergeCell ref="B55:E55"/>
    <mergeCell ref="B64:E64"/>
    <mergeCell ref="B62:E62"/>
    <mergeCell ref="B60:E60"/>
    <mergeCell ref="F60:G60"/>
    <mergeCell ref="H60:I60"/>
    <mergeCell ref="F54:G54"/>
    <mergeCell ref="F55:G55"/>
    <mergeCell ref="H54:I54"/>
    <mergeCell ref="H55:I55"/>
    <mergeCell ref="H50:I50"/>
    <mergeCell ref="H51:I51"/>
    <mergeCell ref="H52:I52"/>
    <mergeCell ref="H53:I53"/>
    <mergeCell ref="F59:G59"/>
    <mergeCell ref="H59:I59"/>
    <mergeCell ref="B53:E53"/>
    <mergeCell ref="F49:G49"/>
    <mergeCell ref="F50:G50"/>
    <mergeCell ref="F51:G51"/>
    <mergeCell ref="F52:G52"/>
    <mergeCell ref="F53:G53"/>
    <mergeCell ref="B49:E49"/>
    <mergeCell ref="B50:E50"/>
    <mergeCell ref="B51:E51"/>
    <mergeCell ref="B52:E52"/>
    <mergeCell ref="H49:I49"/>
    <mergeCell ref="B40:E40"/>
    <mergeCell ref="B41:E41"/>
    <mergeCell ref="B42:E42"/>
    <mergeCell ref="B43:E43"/>
    <mergeCell ref="B47:J47"/>
    <mergeCell ref="B48:E48"/>
    <mergeCell ref="F48:I48"/>
    <mergeCell ref="F32:J32"/>
    <mergeCell ref="B39:E39"/>
    <mergeCell ref="B35:E35"/>
    <mergeCell ref="B26:E26"/>
    <mergeCell ref="B27:E27"/>
    <mergeCell ref="B28:E28"/>
    <mergeCell ref="B34:E34"/>
    <mergeCell ref="B36:E36"/>
    <mergeCell ref="B37:E37"/>
    <mergeCell ref="B33:E33"/>
    <mergeCell ref="B20:J20"/>
    <mergeCell ref="B21:E21"/>
    <mergeCell ref="B22:E22"/>
    <mergeCell ref="B23:E23"/>
    <mergeCell ref="B38:J38"/>
    <mergeCell ref="A30:A43"/>
    <mergeCell ref="B30:J30"/>
    <mergeCell ref="B31:E31"/>
    <mergeCell ref="F31:I31"/>
    <mergeCell ref="B32:E32"/>
    <mergeCell ref="B16:E16"/>
    <mergeCell ref="B17:E17"/>
    <mergeCell ref="B18:E18"/>
    <mergeCell ref="B19:E19"/>
    <mergeCell ref="C2:H2"/>
    <mergeCell ref="A4:A7"/>
    <mergeCell ref="B4:E7"/>
    <mergeCell ref="F4:J7"/>
    <mergeCell ref="B9:J9"/>
    <mergeCell ref="A12:A28"/>
    <mergeCell ref="G150:J150"/>
    <mergeCell ref="G144:J146"/>
    <mergeCell ref="B12:J12"/>
    <mergeCell ref="B13:E13"/>
    <mergeCell ref="F13:I13"/>
    <mergeCell ref="B14:E14"/>
    <mergeCell ref="B24:E24"/>
    <mergeCell ref="B25:J25"/>
    <mergeCell ref="F14:J14"/>
    <mergeCell ref="B15:E15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J9" sqref="J9"/>
    </sheetView>
  </sheetViews>
  <sheetFormatPr defaultColWidth="9.140625" defaultRowHeight="15"/>
  <sheetData>
    <row r="1" spans="2:12" ht="15">
      <c r="B1" s="9"/>
      <c r="C1" s="9"/>
      <c r="D1" s="11"/>
      <c r="E1" s="9"/>
      <c r="F1" s="9"/>
      <c r="G1" s="9"/>
      <c r="H1" s="9"/>
      <c r="I1" s="9"/>
      <c r="J1" s="9"/>
      <c r="K1" s="9"/>
      <c r="L1" s="9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">
      <c r="B3" s="9"/>
      <c r="C3" s="12"/>
      <c r="D3" s="9"/>
      <c r="E3" s="9"/>
      <c r="F3" s="9"/>
      <c r="G3" s="9"/>
      <c r="H3" s="9"/>
      <c r="I3" s="9"/>
      <c r="J3" s="9"/>
      <c r="K3" s="9"/>
      <c r="L3" s="9"/>
    </row>
    <row r="4" spans="2:12" ht="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ht="15">
      <c r="B5" s="9"/>
      <c r="C5" s="12"/>
      <c r="D5" s="9"/>
      <c r="E5" s="9"/>
      <c r="F5" s="9"/>
      <c r="G5" s="9"/>
      <c r="H5" s="9"/>
      <c r="I5" s="9"/>
      <c r="J5" s="9"/>
      <c r="K5" s="9"/>
      <c r="L5" s="9"/>
    </row>
    <row r="6" spans="2:12" ht="15"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5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ht="15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ht="15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2:12" ht="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Project-OS.org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Maksimovic</dc:creator>
  <cp:keywords/>
  <dc:description/>
  <cp:lastModifiedBy>Svetlana Ustenko</cp:lastModifiedBy>
  <cp:lastPrinted>2014-04-29T05:25:05Z</cp:lastPrinted>
  <dcterms:created xsi:type="dcterms:W3CDTF">2012-04-20T10:24:18Z</dcterms:created>
  <dcterms:modified xsi:type="dcterms:W3CDTF">2014-04-29T11:04:36Z</dcterms:modified>
  <cp:category/>
  <cp:version/>
  <cp:contentType/>
  <cp:contentStatus/>
</cp:coreProperties>
</file>